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2021\УМОЮЛ\Отдел методологии\Шаблоны договоров\Приказ о ДКП с владельцем микрогенерации\Приложение 1 к Приказу\"/>
    </mc:Choice>
  </mc:AlternateContent>
  <bookViews>
    <workbookView xWindow="0" yWindow="0" windowWidth="28800" windowHeight="11535" tabRatio="616" activeTab="4"/>
  </bookViews>
  <sheets>
    <sheet name="Прил.-1" sheetId="38" r:id="rId1"/>
    <sheet name="Прил.-2" sheetId="47" r:id="rId2"/>
    <sheet name="Прил.-3" sheetId="41" r:id="rId3"/>
    <sheet name="Прил.-3.1" sheetId="43" r:id="rId4"/>
    <sheet name="Прил.-3.2" sheetId="39" r:id="rId5"/>
    <sheet name="Прил.-4" sheetId="40" r:id="rId6"/>
    <sheet name="Прил.-5" sheetId="46" r:id="rId7"/>
  </sheets>
  <externalReferences>
    <externalReference r:id="rId8"/>
  </externalReferences>
  <definedNames>
    <definedName name="ADDR_OC" localSheetId="3">#REF!</definedName>
    <definedName name="ADDR_OC">#REF!</definedName>
    <definedName name="CAPT" localSheetId="3">#REF!</definedName>
    <definedName name="CAPT">#REF!</definedName>
    <definedName name="FOR_PERIOD" localSheetId="3">#REF!</definedName>
    <definedName name="FOR_PERIOD">#REF!</definedName>
    <definedName name="Format" localSheetId="0">#REF!</definedName>
    <definedName name="Format" localSheetId="3">#REF!</definedName>
    <definedName name="Format">#REF!</definedName>
    <definedName name="Header" localSheetId="0">#REF!</definedName>
    <definedName name="Header" localSheetId="3">#REF!</definedName>
    <definedName name="Header">#REF!</definedName>
    <definedName name="NAME_OC" localSheetId="3">#REF!</definedName>
    <definedName name="NAME_OC">#REF!</definedName>
    <definedName name="OLE_LINK1" localSheetId="0">'Прил.-1'!#REF!</definedName>
    <definedName name="RANGE" localSheetId="3">#REF!</definedName>
    <definedName name="RANGE">#REF!</definedName>
    <definedName name="VKBEZ" localSheetId="3">#REF!</definedName>
    <definedName name="VKBEZ">#REF!</definedName>
    <definedName name="_xlnm.Database">[1]ТобМЭС!$A$6:$D$1178</definedName>
    <definedName name="_xlnm.Print_Titles" localSheetId="0">'Прил.-1'!$A:$N,'Прил.-1'!$12:$12</definedName>
    <definedName name="_xlnm.Print_Area" localSheetId="0">'Прил.-1'!$A$1:$N$28</definedName>
    <definedName name="_xlnm.Print_Area" localSheetId="2">'Прил.-3'!$A$1:$K$109</definedName>
    <definedName name="_xlnm.Print_Area" localSheetId="3">'Прил.-3.1'!$A$1:$K$108</definedName>
    <definedName name="_xlnm.Print_Area" localSheetId="4">'Прил.-3.2'!$A$1:$I$32</definedName>
    <definedName name="_xlnm.Print_Area" localSheetId="5">'Прил.-4'!$A$1:$N$33</definedName>
    <definedName name="ОБЛїРСЬ_МГХїСЖ" localSheetId="3">#REF!</definedName>
    <definedName name="ОБЛїРСЬ_МГХїСЖ">#REF!</definedName>
    <definedName name="фa1" localSheetId="3">#REF!</definedName>
    <definedName name="фa1">#REF!</definedName>
  </definedNames>
  <calcPr calcId="162913" fullPrecision="0"/>
  <customWorkbookViews>
    <customWorkbookView name="DymovR - Личное представление" guid="{19CC3DA7-850B-4B01-9750-32043AF58505}" mergeInterval="0" personalView="1" maximized="1" windowWidth="1916" windowHeight="908" tabRatio="848" activeSheetId="4"/>
    <customWorkbookView name="Nvart-mro-BiktimirovaEN - Личное представление" guid="{B9954DF9-0AC1-4EA0-9FAD-A5F88F2C7D8E}" mergeInterval="0" personalView="1" maximized="1" windowWidth="659" windowHeight="348" tabRatio="848" activeSheetId="5"/>
  </customWorkbookViews>
</workbook>
</file>

<file path=xl/calcChain.xml><?xml version="1.0" encoding="utf-8"?>
<calcChain xmlns="http://schemas.openxmlformats.org/spreadsheetml/2006/main">
  <c r="B22" i="39" l="1"/>
  <c r="C22" i="39" s="1"/>
  <c r="D22" i="39" s="1"/>
  <c r="E22" i="39" s="1"/>
  <c r="F22" i="39" s="1"/>
  <c r="G22" i="39" s="1"/>
  <c r="H22" i="39" s="1"/>
  <c r="I22" i="39" s="1"/>
  <c r="O2" i="46" l="1"/>
  <c r="A102" i="43"/>
  <c r="C13" i="46"/>
  <c r="C12" i="46"/>
  <c r="K100" i="43" l="1"/>
  <c r="J100" i="43"/>
  <c r="I100" i="43"/>
  <c r="H100" i="43"/>
  <c r="G100" i="43"/>
  <c r="F100" i="43"/>
  <c r="E100" i="43"/>
  <c r="D100" i="43"/>
  <c r="C100" i="43"/>
  <c r="B100" i="43"/>
  <c r="K72" i="43"/>
  <c r="J72" i="43"/>
  <c r="I72" i="43"/>
  <c r="H72" i="43"/>
  <c r="G72" i="43"/>
  <c r="F72" i="43"/>
  <c r="E72" i="43"/>
  <c r="D72" i="43"/>
  <c r="C72" i="43"/>
  <c r="B72" i="43"/>
  <c r="K44" i="43"/>
  <c r="J44" i="43"/>
  <c r="I44" i="43"/>
  <c r="H44" i="43"/>
  <c r="G44" i="43"/>
  <c r="F44" i="43"/>
  <c r="E44" i="43"/>
  <c r="D44" i="43"/>
  <c r="C44" i="43"/>
  <c r="B44" i="43"/>
  <c r="C101" i="43" l="1"/>
  <c r="K101" i="41"/>
  <c r="J101" i="41"/>
  <c r="I101" i="41"/>
  <c r="H101" i="41"/>
  <c r="G101" i="41"/>
  <c r="F101" i="41"/>
  <c r="E101" i="41"/>
  <c r="D101" i="41"/>
  <c r="C101" i="41"/>
  <c r="B101" i="41"/>
  <c r="K73" i="41"/>
  <c r="J73" i="41"/>
  <c r="I73" i="41"/>
  <c r="H73" i="41"/>
  <c r="G73" i="41"/>
  <c r="F73" i="41"/>
  <c r="E73" i="41"/>
  <c r="D73" i="41"/>
  <c r="C73" i="41"/>
  <c r="B73" i="41"/>
  <c r="K45" i="41"/>
  <c r="J45" i="41"/>
  <c r="I45" i="41"/>
  <c r="H45" i="41"/>
  <c r="G45" i="41"/>
  <c r="F45" i="41"/>
  <c r="E45" i="41"/>
  <c r="D45" i="41"/>
  <c r="C45" i="41"/>
  <c r="B45" i="41"/>
  <c r="C102" i="41" s="1"/>
</calcChain>
</file>

<file path=xl/sharedStrings.xml><?xml version="1.0" encoding="utf-8"?>
<sst xmlns="http://schemas.openxmlformats.org/spreadsheetml/2006/main" count="477" uniqueCount="215">
  <si>
    <t>ПОКУПАТЕЛЬ:</t>
  </si>
  <si>
    <t>№ п/п</t>
  </si>
  <si>
    <t>м.п.</t>
  </si>
  <si>
    <t>-</t>
  </si>
  <si>
    <t>«СОГЛАСОВАНО»</t>
  </si>
  <si>
    <t xml:space="preserve">«СОГЛАСОВАНО»   </t>
  </si>
  <si>
    <t xml:space="preserve">ПРОДАВЕЦ:  </t>
  </si>
  <si>
    <t>(форма)</t>
  </si>
  <si>
    <t>Наименование показателя</t>
  </si>
  <si>
    <t>Единица измерения</t>
  </si>
  <si>
    <t>Количество</t>
  </si>
  <si>
    <t>Цена, руб./кВтч.</t>
  </si>
  <si>
    <t>Стоимость без НДС, руб.</t>
  </si>
  <si>
    <t>НДС, %</t>
  </si>
  <si>
    <t>Сумма НДС, руб.</t>
  </si>
  <si>
    <t>Всего с НДС, руб</t>
  </si>
  <si>
    <t>Электроэнергия</t>
  </si>
  <si>
    <t>кВтч</t>
  </si>
  <si>
    <t>___________ /_________________</t>
  </si>
  <si>
    <t>___________ /______________________</t>
  </si>
  <si>
    <t>"____"_________________20__ г.</t>
  </si>
  <si>
    <t>Мощность</t>
  </si>
  <si>
    <t>кВт</t>
  </si>
  <si>
    <t>Итого</t>
  </si>
  <si>
    <t>АО «Газпром энергосбыт Тюмень»</t>
  </si>
  <si>
    <t>(первичного учета)</t>
  </si>
  <si>
    <t>месяц:</t>
  </si>
  <si>
    <t>Место установки (наименование присоединения)</t>
  </si>
  <si>
    <t>№ счетчика</t>
  </si>
  <si>
    <t>показания счетчика</t>
  </si>
  <si>
    <t>Разница показаний</t>
  </si>
  <si>
    <t>Коэффициент ИК</t>
  </si>
  <si>
    <t>Потери до границы</t>
  </si>
  <si>
    <t>Потери в ТП, кВт ч</t>
  </si>
  <si>
    <t>Итого расход электроэнергии</t>
  </si>
  <si>
    <t>Мощность, кВт</t>
  </si>
  <si>
    <t>на начало месяца</t>
  </si>
  <si>
    <t>на конец месяца</t>
  </si>
  <si>
    <t>%</t>
  </si>
  <si>
    <t>кВт ч</t>
  </si>
  <si>
    <t>/</t>
  </si>
  <si>
    <t>(дата)</t>
  </si>
  <si>
    <t>…</t>
  </si>
  <si>
    <t>Покупатель</t>
  </si>
  <si>
    <t>Продавец</t>
  </si>
  <si>
    <t>Расчетный период:</t>
  </si>
  <si>
    <t>месяц</t>
  </si>
  <si>
    <t>год</t>
  </si>
  <si>
    <r>
      <t xml:space="preserve">Отчетный час
</t>
    </r>
    <r>
      <rPr>
        <b/>
        <i/>
        <sz val="10"/>
        <rFont val="Times New Roman"/>
        <family val="1"/>
        <charset val="204"/>
      </rPr>
      <t>(время московское)</t>
    </r>
  </si>
  <si>
    <t>Дни месяца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</si>
  <si>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</si>
  <si>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</si>
  <si>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</si>
  <si>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</si>
  <si>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</si>
  <si>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</si>
  <si>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</si>
  <si>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</si>
  <si>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</si>
  <si>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</si>
  <si>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</si>
  <si>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</si>
  <si>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</si>
  <si>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</si>
  <si>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</si>
  <si>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</si>
  <si>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</si>
  <si>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</si>
  <si>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</si>
  <si>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</si>
  <si>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</si>
  <si>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</si>
  <si>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</si>
  <si>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</si>
  <si>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Итого:</t>
  </si>
  <si>
    <t>Итого расчетный период:</t>
  </si>
  <si>
    <t>кВт*ч</t>
  </si>
  <si>
    <t>_____________________ ( _______________ )</t>
  </si>
  <si>
    <t>_____________________ ( _____________ )</t>
  </si>
  <si>
    <t>"_______"_______________20__ г.</t>
  </si>
  <si>
    <t>"_______"_______________20__  г.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</si>
  <si>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</si>
  <si>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</si>
  <si>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</si>
  <si>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</si>
  <si>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</si>
  <si>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</si>
  <si>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</si>
  <si>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</si>
  <si>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</si>
  <si>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</si>
  <si>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</si>
  <si>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</si>
  <si>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Приложение № 4</t>
  </si>
  <si>
    <t>Приложение № 3</t>
  </si>
  <si>
    <t>____________________ В.А. Корытько</t>
  </si>
  <si>
    <t>заводской номер</t>
  </si>
  <si>
    <t>Приложение № 3.1</t>
  </si>
  <si>
    <t>Производитель электроэнергии</t>
  </si>
  <si>
    <t>Сетевая организация</t>
  </si>
  <si>
    <t>Представитель Сетевой организации</t>
  </si>
  <si>
    <t>Приложение № 3.2</t>
  </si>
  <si>
    <t>к Договору № ______ от___________ г.</t>
  </si>
  <si>
    <t>АКТ СНЯТИЯ ПОКАЗАНИЙ РАСЧЕТНЫХ ПРИБОРОВ УЧЕТА</t>
  </si>
  <si>
    <t>АКТ О ФАКТИЧЕСКОМ ПОЧАСОВОМ ОБЪЕМЕ ПОСТАВКИ</t>
  </si>
  <si>
    <t>АКТ ОБЪЕМОВ ПОСТАВЛЕННОЙ ЭЛЕКТРИЧЕСКОЙ ЭНЕРГИИ (МОЩНОСТИ)</t>
  </si>
  <si>
    <t>____________________</t>
  </si>
  <si>
    <t>АКТ О ФАКТИЧЕСКОМ ПОЧАСОВОМ ОБЪЕМЕ ПРОИЗВОДСТВА (ПОТРЕБЛЕНИЯ) ЭЛЕКТРИЧЕСКОЙ ЭНЕРГИИ (МОЩНОСТИ)</t>
  </si>
  <si>
    <t>Тарифная группа</t>
  </si>
  <si>
    <t>Единицы измерения</t>
  </si>
  <si>
    <t>Год</t>
  </si>
  <si>
    <t>Поставка</t>
  </si>
  <si>
    <t>т.кВтч</t>
  </si>
  <si>
    <t>Продавец:</t>
  </si>
  <si>
    <t>Покупатель:</t>
  </si>
  <si>
    <t>Приложение  № 2</t>
  </si>
  <si>
    <t>к  договору  № ___ от  " __ " __________  20__г.</t>
  </si>
  <si>
    <t>Перечень средств учета электрической энергии</t>
  </si>
  <si>
    <t>Наименование объекта</t>
  </si>
  <si>
    <t>Центр питания</t>
  </si>
  <si>
    <t>Наименование присоединения
[точка поставки]</t>
  </si>
  <si>
    <t>Уровень
напряжения</t>
  </si>
  <si>
    <t>Характеристика измерительного комплекса (ИК)</t>
  </si>
  <si>
    <t>коэффициент ИК</t>
  </si>
  <si>
    <t>Потери до границы БП,
Постоянные (кВт.ч./мес.)/
Переменные (%)</t>
  </si>
  <si>
    <t>**Ответственный за эксплуатацию ПУ
[Наименование и контакты ЮЛ]</t>
  </si>
  <si>
    <t>Прибор учета (ПУ)</t>
  </si>
  <si>
    <t>Трансформаторы тока (ТТ)</t>
  </si>
  <si>
    <t>Трансформаторы напряжения (ТН)</t>
  </si>
  <si>
    <t>место установки ПУ</t>
  </si>
  <si>
    <t>Тип ПУ</t>
  </si>
  <si>
    <t>Заводской № счетчика</t>
  </si>
  <si>
    <t xml:space="preserve">Класс точности </t>
  </si>
  <si>
    <t>дата  поверки [МИ]*</t>
  </si>
  <si>
    <t xml:space="preserve"> ПУ расчетный (Р) или
контрольный (К)</t>
  </si>
  <si>
    <t>Тип ТТ</t>
  </si>
  <si>
    <t>Коэфф. ТТ</t>
  </si>
  <si>
    <t>Тип ТН</t>
  </si>
  <si>
    <t>Коэфф. ТН</t>
  </si>
  <si>
    <t>от сети (наименование ТСО)</t>
  </si>
  <si>
    <t>в зоне деятельности (Наименование МРО)</t>
  </si>
  <si>
    <t>ПС-110/35/6 Элегаз
ПС-35/6 №73 [яч.18]</t>
  </si>
  <si>
    <t>ВЛ-6 оп.102</t>
  </si>
  <si>
    <t>СН-2</t>
  </si>
  <si>
    <t>РУ-0,4 КТПН-6/0,4 [100]</t>
  </si>
  <si>
    <t>Матрица NP73L.3-5-2</t>
  </si>
  <si>
    <t>0,5s</t>
  </si>
  <si>
    <t>17.12.2017
[10]</t>
  </si>
  <si>
    <t>Р</t>
  </si>
  <si>
    <t>ТОЛ-0,66</t>
  </si>
  <si>
    <t>200/5</t>
  </si>
  <si>
    <t>30.11.2017
[5]</t>
  </si>
  <si>
    <t xml:space="preserve">ООО "ЭЛЕК"
www.oaoelek.ru
</t>
  </si>
  <si>
    <t>в сети Смежных организаций, присоединенных к сетям Покупателя</t>
  </si>
  <si>
    <t>1.1.</t>
  </si>
  <si>
    <t xml:space="preserve"> "Электрозапсибмонтаж"
[стройплощадка]</t>
  </si>
  <si>
    <t>ВЛ-6 оп.102 КТПН-6/0,4 КФХ РУ-0,4 АВ-0,4 №1</t>
  </si>
  <si>
    <t>Меркурий 230 ART-00</t>
  </si>
  <si>
    <t>41297415</t>
  </si>
  <si>
    <t>0.5 S</t>
  </si>
  <si>
    <t>25.02.2020
[10]</t>
  </si>
  <si>
    <t>0,57</t>
  </si>
  <si>
    <t>*[МИ]- межповерочный интервал, лет (сведения из паспорта на счетчик)</t>
  </si>
  <si>
    <r>
      <t xml:space="preserve">Покупатель: </t>
    </r>
    <r>
      <rPr>
        <sz val="10"/>
        <rFont val="Times New Roman"/>
        <family val="1"/>
        <charset val="204"/>
      </rPr>
      <t>АО «Газпром энергосбыт Тюмень»</t>
    </r>
  </si>
  <si>
    <r>
      <t>Продавец:</t>
    </r>
    <r>
      <rPr>
        <sz val="10"/>
        <rFont val="Times New Roman"/>
        <family val="1"/>
        <charset val="204"/>
      </rPr>
      <t xml:space="preserve"> ______________________</t>
    </r>
  </si>
  <si>
    <t>Объект микрогенерации</t>
  </si>
  <si>
    <t>**Ответственный за эксплуатацию ПУ- указывается в соответствии с п.136 Правил организации учета электрической энергии на розничных рынках, утвержденных Постановлением Правительства РФ № 442 от 04.05.2012</t>
  </si>
  <si>
    <t>Приложение № 1</t>
  </si>
  <si>
    <t>к  договору от  " __ " __________  20__г.   № ____</t>
  </si>
  <si>
    <t xml:space="preserve">ПЕРЕЧЕНЬ </t>
  </si>
  <si>
    <t>точек поставки электрической энергии</t>
  </si>
  <si>
    <t>Наименование потребителя
 [объект]</t>
  </si>
  <si>
    <t>Наименование присоединения 
[точка поставки]</t>
  </si>
  <si>
    <t>Максимальная мощность, кВт</t>
  </si>
  <si>
    <t>tg φ</t>
  </si>
  <si>
    <t>Реквизиты документа о 
Тех. присоединении
[№_ от __.__.20__]</t>
  </si>
  <si>
    <t>Разграничение балансовой принадлежности 
[эксплуатационная ответственность ]</t>
  </si>
  <si>
    <t>Категория надежности энергопринимающих устройств</t>
  </si>
  <si>
    <t>Допустимое число часов ограничения потребления в год 
 [срок восстановления энергоснабжения энергопринимающих устройств]</t>
  </si>
  <si>
    <t>Местонахождение энергопринимающих устройств Потребителя 
[улица, № сооружения, поселок, город]</t>
  </si>
  <si>
    <t>Местонахождение автономного резервного источника питания 
(при наличии)
[улица, № сооружения, поселок, город]</t>
  </si>
  <si>
    <t xml:space="preserve">[Реквизиты акта согласования]
Величина технологической и (или) аварийной брони электроснабжения
</t>
  </si>
  <si>
    <t>1.</t>
  </si>
  <si>
    <t>72[24]</t>
  </si>
  <si>
    <t>отсутствует</t>
  </si>
  <si>
    <t xml:space="preserve">[№_____ от ______]
Техннологическая  броня
зима: _____       лето: ______     
Аварийная  броня
зима: _______     лето:  ______  </t>
  </si>
  <si>
    <t>ПЕРЕЧЕНЬ точек поставки электрической энергии в сети смежных субъектов</t>
  </si>
  <si>
    <t>[Информация используется для определения объема потребления электрической энергии (мощности) Покупателем]</t>
  </si>
  <si>
    <t>_______________________________</t>
  </si>
  <si>
    <t>_____________________________</t>
  </si>
  <si>
    <r>
      <t>Покупатель:</t>
    </r>
    <r>
      <rPr>
        <sz val="10"/>
        <rFont val="Times New Roman"/>
        <family val="1"/>
        <charset val="204"/>
      </rPr>
      <t xml:space="preserve"> АО «Газпром энергосбыт Тюмень»</t>
    </r>
  </si>
  <si>
    <r>
      <t>Продавец:</t>
    </r>
    <r>
      <rPr>
        <sz val="10"/>
        <rFont val="Times New Roman"/>
        <family val="1"/>
        <charset val="204"/>
      </rPr>
      <t xml:space="preserve"> ___________________________</t>
    </r>
  </si>
  <si>
    <t>к договору № ______ от___________ г.</t>
  </si>
  <si>
    <t xml:space="preserve">____________________ </t>
  </si>
  <si>
    <t>Сетевая организация:</t>
  </si>
  <si>
    <t>______________________</t>
  </si>
  <si>
    <t xml:space="preserve">______________________ </t>
  </si>
  <si>
    <t>Продавец: _______________</t>
  </si>
  <si>
    <t>Представитель Продавца:</t>
  </si>
  <si>
    <t>Продавец: ____________________</t>
  </si>
  <si>
    <t>Договорная величина поставки электроэнергии (мощности) на 202___год</t>
  </si>
  <si>
    <t>Приложение № 5</t>
  </si>
  <si>
    <t>______________________________</t>
  </si>
  <si>
    <t xml:space="preserve">______________________________ </t>
  </si>
  <si>
    <r>
      <rPr>
        <b/>
        <sz val="11"/>
        <rFont val="Times New Roman"/>
        <family val="1"/>
        <charset val="204"/>
      </rPr>
      <t>Покупатель:</t>
    </r>
    <r>
      <rPr>
        <sz val="10"/>
        <rFont val="Times New Roman"/>
        <family val="1"/>
        <charset val="204"/>
      </rPr>
      <t xml:space="preserve"> АО "Газпром энергосбыт Тюмень"</t>
    </r>
  </si>
  <si>
    <t>к Договору купли-продажи электрической энергии (мощности) №____ от __________</t>
  </si>
  <si>
    <t>за ___________ месяц 20__ г.</t>
  </si>
  <si>
    <t>Адрес:</t>
  </si>
  <si>
    <t>ИНН//КПП</t>
  </si>
  <si>
    <t>628426, РФ, Ханты-Мансийский автономный округ - Югра, г. Сургут, проспект Мира, дом 43</t>
  </si>
  <si>
    <t>ИНН//КПП 8602067215//997650001</t>
  </si>
  <si>
    <t xml:space="preserve">Валюта: наименование, код     Российский рубль, 643         </t>
  </si>
  <si>
    <r>
      <rPr>
        <b/>
        <sz val="11"/>
        <rFont val="Times New Roman"/>
        <family val="1"/>
        <charset val="204"/>
      </rPr>
      <t>Продавец:</t>
    </r>
    <r>
      <rPr>
        <sz val="11"/>
        <rFont val="Times New Roman"/>
        <family val="1"/>
        <charset val="204"/>
      </rPr>
      <t xml:space="preserve"> ________________________ </t>
    </r>
  </si>
  <si>
    <r>
      <rPr>
        <b/>
        <sz val="11"/>
        <rFont val="Times New Roman"/>
        <family val="1"/>
        <charset val="204"/>
      </rPr>
      <t>Покупатель:</t>
    </r>
    <r>
      <rPr>
        <sz val="11"/>
        <rFont val="Times New Roman"/>
        <family val="1"/>
        <charset val="204"/>
      </rPr>
      <t xml:space="preserve"> АО «Газпром энергосбыт Тюмень»  </t>
    </r>
  </si>
  <si>
    <t>В случае непредставления Продавцом  подписанного Акта объемов поставленной электрической энергии или мотивированных объяснений разногласий в установленные Договором сроки, Акт объемов поставленной электрической энергии считается согласованным в редакции Покупателя.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</si>
</sst>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_р_._-;\-* #,##0.00_р_._-;_-* &quot;-&quot;??_р_.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dd/mm/yy;@"/>
    <numFmt numFmtId="171" formatCode="#,##0.0"/>
    <numFmt numFmtId="172" formatCode="0.000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Arial Cyr"/>
    </font>
    <font>
      <sz val="10"/>
      <name val="Helv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Helv"/>
      <charset val="204"/>
    </font>
    <font>
      <u/>
      <sz val="10"/>
      <color indexed="12"/>
      <name val="Arial"/>
      <family val="2"/>
      <charset val="204"/>
    </font>
    <font>
      <sz val="11"/>
      <color theme="1"/>
      <name val="Times New Roman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name val="Tahoma"/>
      <family val="2"/>
      <charset val="204"/>
    </font>
    <font>
      <b/>
      <sz val="9"/>
      <name val="Times New Roman"/>
      <family val="1"/>
      <charset val="204"/>
    </font>
    <font>
      <b/>
      <sz val="8"/>
      <color indexed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b/>
      <sz val="8"/>
      <color theme="0" tint="-0.249977111117893"/>
      <name val="Times New Roman"/>
      <family val="1"/>
      <charset val="204"/>
    </font>
    <font>
      <b/>
      <sz val="8"/>
      <color indexed="57"/>
      <name val="Times New Roman"/>
      <family val="1"/>
      <charset val="204"/>
    </font>
    <font>
      <sz val="9"/>
      <color theme="0" tint="-0.249977111117893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sz val="10"/>
      <color indexed="5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name val="Times New Roman"/>
      <family val="1"/>
      <charset val="204"/>
    </font>
    <font>
      <i/>
      <sz val="7"/>
      <color theme="0" tint="-0.249977111117893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1">
    <xf numFmtId="0" fontId="0" fillId="0" borderId="0"/>
    <xf numFmtId="0" fontId="14" fillId="0" borderId="0"/>
    <xf numFmtId="0" fontId="14" fillId="0" borderId="0"/>
    <xf numFmtId="0" fontId="14" fillId="0" borderId="0"/>
    <xf numFmtId="4" fontId="12" fillId="0" borderId="0">
      <alignment vertical="center"/>
    </xf>
    <xf numFmtId="0" fontId="15" fillId="0" borderId="0"/>
    <xf numFmtId="0" fontId="16" fillId="0" borderId="0"/>
    <xf numFmtId="4" fontId="12" fillId="0" borderId="0">
      <alignment vertical="center"/>
    </xf>
    <xf numFmtId="4" fontId="12" fillId="0" borderId="0">
      <alignment vertical="center"/>
    </xf>
    <xf numFmtId="4" fontId="12" fillId="0" borderId="0">
      <alignment vertical="center"/>
    </xf>
    <xf numFmtId="4" fontId="12" fillId="0" borderId="0">
      <alignment vertical="center"/>
    </xf>
    <xf numFmtId="4" fontId="12" fillId="0" borderId="0">
      <alignment vertical="center"/>
    </xf>
    <xf numFmtId="4" fontId="12" fillId="0" borderId="0">
      <alignment vertical="center"/>
    </xf>
    <xf numFmtId="0" fontId="15" fillId="0" borderId="0"/>
    <xf numFmtId="0" fontId="14" fillId="0" borderId="0"/>
    <xf numFmtId="4" fontId="12" fillId="0" borderId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4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4" fontId="12" fillId="0" borderId="0">
      <alignment vertical="center"/>
    </xf>
    <xf numFmtId="0" fontId="14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5" fillId="0" borderId="0"/>
    <xf numFmtId="0" fontId="13" fillId="0" borderId="0"/>
    <xf numFmtId="0" fontId="13" fillId="0" borderId="0"/>
    <xf numFmtId="0" fontId="11" fillId="0" borderId="0"/>
    <xf numFmtId="9" fontId="13" fillId="0" borderId="0" applyFont="0" applyFill="0" applyBorder="0" applyAlignment="0" applyProtection="0"/>
    <xf numFmtId="4" fontId="12" fillId="0" borderId="0">
      <alignment vertical="center"/>
    </xf>
    <xf numFmtId="0" fontId="14" fillId="0" borderId="0"/>
    <xf numFmtId="0" fontId="16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7" fillId="0" borderId="0"/>
    <xf numFmtId="0" fontId="9" fillId="0" borderId="0"/>
    <xf numFmtId="167" fontId="9" fillId="0" borderId="0" applyFont="0" applyFill="0" applyBorder="0" applyAlignment="0" applyProtection="0"/>
    <xf numFmtId="0" fontId="10" fillId="0" borderId="0"/>
    <xf numFmtId="0" fontId="9" fillId="0" borderId="0"/>
    <xf numFmtId="0" fontId="19" fillId="2" borderId="8" applyNumberFormat="0" applyFont="0" applyAlignment="0" applyProtection="0"/>
    <xf numFmtId="0" fontId="11" fillId="0" borderId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19" fillId="0" borderId="0"/>
    <xf numFmtId="0" fontId="23" fillId="0" borderId="10" applyNumberFormat="0" applyFill="0" applyAlignment="0" applyProtection="0"/>
    <xf numFmtId="0" fontId="24" fillId="4" borderId="11" applyNumberFormat="0" applyAlignment="0" applyProtection="0"/>
    <xf numFmtId="0" fontId="25" fillId="0" borderId="0" applyNumberFormat="0" applyFill="0" applyBorder="0" applyAlignment="0" applyProtection="0"/>
    <xf numFmtId="0" fontId="8" fillId="0" borderId="0"/>
    <xf numFmtId="0" fontId="11" fillId="0" borderId="0"/>
    <xf numFmtId="167" fontId="8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" fontId="26" fillId="0" borderId="12" applyNumberFormat="0" applyProtection="0">
      <alignment horizontal="right" vertical="center"/>
    </xf>
    <xf numFmtId="0" fontId="6" fillId="0" borderId="0"/>
    <xf numFmtId="0" fontId="11" fillId="0" borderId="0"/>
    <xf numFmtId="0" fontId="27" fillId="0" borderId="0"/>
    <xf numFmtId="0" fontId="5" fillId="0" borderId="0"/>
    <xf numFmtId="0" fontId="4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4" fontId="10" fillId="0" borderId="0">
      <alignment vertical="center"/>
    </xf>
    <xf numFmtId="0" fontId="31" fillId="0" borderId="0"/>
    <xf numFmtId="0" fontId="11" fillId="0" borderId="0"/>
    <xf numFmtId="0" fontId="11" fillId="0" borderId="0"/>
    <xf numFmtId="4" fontId="10" fillId="0" borderId="0">
      <alignment vertical="center"/>
    </xf>
    <xf numFmtId="0" fontId="10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3" fillId="0" borderId="0"/>
    <xf numFmtId="9" fontId="10" fillId="0" borderId="0" applyFont="0" applyFill="0" applyBorder="0" applyAlignment="0" applyProtection="0"/>
    <xf numFmtId="0" fontId="15" fillId="0" borderId="0"/>
    <xf numFmtId="4" fontId="12" fillId="0" borderId="0">
      <alignment vertical="center"/>
    </xf>
    <xf numFmtId="167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10" fillId="0" borderId="0">
      <alignment vertical="center"/>
    </xf>
    <xf numFmtId="4" fontId="10" fillId="0" borderId="0">
      <alignment vertical="center"/>
    </xf>
    <xf numFmtId="4" fontId="10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32" fillId="0" borderId="0"/>
    <xf numFmtId="0" fontId="15" fillId="0" borderId="0"/>
    <xf numFmtId="0" fontId="14" fillId="0" borderId="0"/>
    <xf numFmtId="13" fontId="11" fillId="0" borderId="0"/>
    <xf numFmtId="0" fontId="34" fillId="0" borderId="0"/>
    <xf numFmtId="0" fontId="2" fillId="0" borderId="0"/>
    <xf numFmtId="0" fontId="1" fillId="0" borderId="0"/>
    <xf numFmtId="0" fontId="38" fillId="0" borderId="0"/>
    <xf numFmtId="0" fontId="18" fillId="0" borderId="0"/>
  </cellStyleXfs>
  <cellXfs count="376">
    <xf numFmtId="0" fontId="0" fillId="0" borderId="0" xfId="0"/>
    <xf numFmtId="0" fontId="18" fillId="0" borderId="0" xfId="0" applyFont="1"/>
    <xf numFmtId="0" fontId="18" fillId="0" borderId="0" xfId="0" applyFont="1" applyFill="1"/>
    <xf numFmtId="0" fontId="18" fillId="0" borderId="0" xfId="0" applyFont="1" applyBorder="1"/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right" vertical="center"/>
    </xf>
    <xf numFmtId="167" fontId="28" fillId="0" borderId="0" xfId="100" applyFont="1" applyFill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0" xfId="0" applyFont="1" applyAlignment="1"/>
    <xf numFmtId="0" fontId="28" fillId="0" borderId="0" xfId="119" applyFont="1" applyAlignment="1">
      <alignment vertical="center"/>
    </xf>
    <xf numFmtId="0" fontId="18" fillId="0" borderId="0" xfId="0" applyFont="1" applyAlignment="1">
      <alignment vertical="top"/>
    </xf>
    <xf numFmtId="0" fontId="18" fillId="0" borderId="0" xfId="0" applyFont="1" applyAlignment="1"/>
    <xf numFmtId="0" fontId="18" fillId="0" borderId="0" xfId="119" applyFont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119" applyFont="1" applyAlignment="1">
      <alignment horizontal="left"/>
    </xf>
    <xf numFmtId="0" fontId="18" fillId="0" borderId="0" xfId="0" applyFont="1" applyAlignment="1">
      <alignment horizontal="right"/>
    </xf>
    <xf numFmtId="0" fontId="39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/>
    <xf numFmtId="3" fontId="18" fillId="0" borderId="0" xfId="0" applyNumberFormat="1" applyFont="1"/>
    <xf numFmtId="0" fontId="18" fillId="0" borderId="0" xfId="0" applyFont="1" applyAlignment="1">
      <alignment horizontal="right" vertical="center"/>
    </xf>
    <xf numFmtId="0" fontId="28" fillId="0" borderId="14" xfId="0" applyNumberFormat="1" applyFont="1" applyFill="1" applyBorder="1" applyAlignment="1" applyProtection="1">
      <alignment horizontal="center" vertical="center" wrapText="1"/>
    </xf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15" xfId="0" applyNumberFormat="1" applyFont="1" applyFill="1" applyBorder="1" applyAlignment="1" applyProtection="1">
      <alignment horizontal="center" vertical="center"/>
    </xf>
    <xf numFmtId="0" fontId="28" fillId="0" borderId="16" xfId="0" applyNumberFormat="1" applyFont="1" applyFill="1" applyBorder="1" applyAlignment="1" applyProtection="1">
      <alignment horizontal="center" vertical="center" wrapText="1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8" fillId="0" borderId="21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shrinkToFit="1"/>
    </xf>
    <xf numFmtId="3" fontId="18" fillId="0" borderId="0" xfId="0" applyNumberFormat="1" applyFont="1" applyBorder="1"/>
    <xf numFmtId="49" fontId="18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49" fontId="35" fillId="0" borderId="0" xfId="0" applyNumberFormat="1" applyFont="1" applyBorder="1" applyAlignment="1">
      <alignment horizontal="center"/>
    </xf>
    <xf numFmtId="0" fontId="41" fillId="0" borderId="0" xfId="0" applyFont="1"/>
    <xf numFmtId="0" fontId="35" fillId="0" borderId="0" xfId="0" applyFont="1"/>
    <xf numFmtId="0" fontId="35" fillId="0" borderId="0" xfId="0" applyFont="1" applyAlignment="1"/>
    <xf numFmtId="0" fontId="35" fillId="0" borderId="0" xfId="0" applyFont="1" applyAlignment="1">
      <alignment horizontal="right" vertical="top"/>
    </xf>
    <xf numFmtId="0" fontId="35" fillId="0" borderId="0" xfId="0" applyFont="1" applyAlignment="1">
      <alignment horizontal="left" vertical="top"/>
    </xf>
    <xf numFmtId="0" fontId="35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2" fillId="0" borderId="0" xfId="0" applyFont="1" applyFill="1"/>
    <xf numFmtId="0" fontId="42" fillId="0" borderId="0" xfId="0" applyFont="1" applyFill="1" applyAlignment="1">
      <alignment horizontal="right"/>
    </xf>
    <xf numFmtId="0" fontId="35" fillId="0" borderId="0" xfId="0" applyFont="1" applyFill="1"/>
    <xf numFmtId="0" fontId="42" fillId="0" borderId="0" xfId="0" applyFont="1"/>
    <xf numFmtId="0" fontId="18" fillId="0" borderId="2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vertical="center"/>
    </xf>
    <xf numFmtId="49" fontId="36" fillId="0" borderId="2" xfId="0" applyNumberFormat="1" applyFont="1" applyBorder="1" applyAlignment="1">
      <alignment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49" fontId="43" fillId="0" borderId="3" xfId="0" applyNumberFormat="1" applyFont="1" applyBorder="1" applyAlignment="1">
      <alignment horizontal="center" vertical="center"/>
    </xf>
    <xf numFmtId="49" fontId="43" fillId="0" borderId="3" xfId="0" applyNumberFormat="1" applyFont="1" applyFill="1" applyBorder="1" applyAlignment="1">
      <alignment horizontal="center" vertical="center" wrapText="1"/>
    </xf>
    <xf numFmtId="49" fontId="35" fillId="0" borderId="7" xfId="0" applyNumberFormat="1" applyFont="1" applyFill="1" applyBorder="1" applyAlignment="1">
      <alignment vertical="center" wrapText="1"/>
    </xf>
    <xf numFmtId="49" fontId="44" fillId="0" borderId="3" xfId="0" applyNumberFormat="1" applyFont="1" applyBorder="1" applyAlignment="1">
      <alignment horizontal="center" vertical="center" wrapText="1"/>
    </xf>
    <xf numFmtId="49" fontId="43" fillId="0" borderId="3" xfId="0" applyNumberFormat="1" applyFont="1" applyBorder="1" applyAlignment="1">
      <alignment horizontal="center" vertical="center" wrapText="1"/>
    </xf>
    <xf numFmtId="49" fontId="45" fillId="0" borderId="4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3" xfId="0" applyFont="1" applyFill="1" applyBorder="1" applyAlignment="1">
      <alignment horizontal="center" vertical="center"/>
    </xf>
    <xf numFmtId="49" fontId="36" fillId="0" borderId="4" xfId="0" applyNumberFormat="1" applyFont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49" fontId="35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Border="1" applyAlignment="1">
      <alignment horizontal="center" vertical="center" wrapText="1"/>
    </xf>
    <xf numFmtId="49" fontId="35" fillId="0" borderId="0" xfId="0" applyNumberFormat="1" applyFont="1" applyAlignment="1">
      <alignment vertical="center"/>
    </xf>
    <xf numFmtId="49" fontId="35" fillId="0" borderId="0" xfId="0" applyNumberFormat="1" applyFont="1" applyAlignment="1">
      <alignment horizontal="center" vertical="center"/>
    </xf>
    <xf numFmtId="49" fontId="35" fillId="0" borderId="0" xfId="0" applyNumberFormat="1" applyFont="1" applyBorder="1" applyAlignment="1">
      <alignment vertical="center"/>
    </xf>
    <xf numFmtId="0" fontId="18" fillId="0" borderId="0" xfId="0" applyFont="1" applyBorder="1" applyAlignment="1"/>
    <xf numFmtId="49" fontId="35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right" vertical="center"/>
    </xf>
    <xf numFmtId="1" fontId="18" fillId="0" borderId="0" xfId="0" applyNumberFormat="1" applyFont="1" applyBorder="1" applyAlignment="1">
      <alignment horizontal="center" vertical="top" wrapText="1"/>
    </xf>
    <xf numFmtId="49" fontId="18" fillId="0" borderId="0" xfId="0" applyNumberFormat="1" applyFont="1" applyBorder="1" applyAlignment="1">
      <alignment horizontal="right"/>
    </xf>
    <xf numFmtId="0" fontId="35" fillId="0" borderId="0" xfId="0" quotePrefix="1" applyFont="1" applyBorder="1" applyAlignment="1">
      <alignment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center" vertical="top" wrapText="1"/>
    </xf>
    <xf numFmtId="49" fontId="18" fillId="0" borderId="0" xfId="0" applyNumberFormat="1" applyFont="1" applyAlignment="1">
      <alignment horizontal="right"/>
    </xf>
    <xf numFmtId="0" fontId="35" fillId="0" borderId="0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top" wrapText="1"/>
    </xf>
    <xf numFmtId="49" fontId="35" fillId="0" borderId="0" xfId="0" applyNumberFormat="1" applyFont="1" applyAlignment="1">
      <alignment horizontal="center"/>
    </xf>
    <xf numFmtId="49" fontId="35" fillId="0" borderId="0" xfId="0" applyNumberFormat="1" applyFont="1" applyAlignment="1"/>
    <xf numFmtId="49" fontId="35" fillId="0" borderId="0" xfId="0" applyNumberFormat="1" applyFont="1"/>
    <xf numFmtId="0" fontId="28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0" fontId="36" fillId="0" borderId="3" xfId="0" applyFont="1" applyBorder="1" applyAlignment="1">
      <alignment horizontal="right" vertical="center"/>
    </xf>
    <xf numFmtId="0" fontId="39" fillId="0" borderId="0" xfId="119" applyFont="1" applyAlignment="1">
      <alignment vertical="center"/>
    </xf>
    <xf numFmtId="0" fontId="29" fillId="0" borderId="0" xfId="119" applyFont="1" applyAlignment="1">
      <alignment vertical="center"/>
    </xf>
    <xf numFmtId="0" fontId="47" fillId="0" borderId="0" xfId="0" applyFont="1"/>
    <xf numFmtId="0" fontId="18" fillId="0" borderId="0" xfId="0" applyFont="1" applyAlignment="1">
      <alignment horizontal="right" vertical="top"/>
    </xf>
    <xf numFmtId="0" fontId="38" fillId="0" borderId="0" xfId="119" applyFont="1" applyAlignment="1">
      <alignment horizontal="left"/>
    </xf>
    <xf numFmtId="0" fontId="49" fillId="0" borderId="0" xfId="0" applyFont="1" applyFill="1"/>
    <xf numFmtId="0" fontId="50" fillId="0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51" fillId="0" borderId="0" xfId="0" applyFont="1"/>
    <xf numFmtId="0" fontId="52" fillId="0" borderId="0" xfId="0" applyFont="1" applyFill="1"/>
    <xf numFmtId="0" fontId="18" fillId="0" borderId="0" xfId="0" applyFont="1" applyFill="1" applyAlignment="1">
      <alignment horizontal="left"/>
    </xf>
    <xf numFmtId="0" fontId="53" fillId="0" borderId="0" xfId="0" applyFont="1" applyFill="1" applyAlignment="1">
      <alignment horizontal="left"/>
    </xf>
    <xf numFmtId="0" fontId="37" fillId="0" borderId="0" xfId="0" applyFont="1"/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20" fontId="18" fillId="0" borderId="31" xfId="0" applyNumberFormat="1" applyFont="1" applyBorder="1" applyAlignment="1">
      <alignment horizontal="center"/>
    </xf>
    <xf numFmtId="3" fontId="18" fillId="0" borderId="6" xfId="0" applyNumberFormat="1" applyFont="1" applyBorder="1"/>
    <xf numFmtId="3" fontId="18" fillId="0" borderId="32" xfId="0" applyNumberFormat="1" applyFont="1" applyBorder="1"/>
    <xf numFmtId="20" fontId="18" fillId="0" borderId="33" xfId="0" applyNumberFormat="1" applyFont="1" applyBorder="1" applyAlignment="1">
      <alignment horizontal="center"/>
    </xf>
    <xf numFmtId="3" fontId="18" fillId="0" borderId="3" xfId="0" applyNumberFormat="1" applyFont="1" applyBorder="1"/>
    <xf numFmtId="20" fontId="18" fillId="0" borderId="34" xfId="0" applyNumberFormat="1" applyFont="1" applyBorder="1" applyAlignment="1">
      <alignment horizontal="center"/>
    </xf>
    <xf numFmtId="20" fontId="49" fillId="0" borderId="35" xfId="0" applyNumberFormat="1" applyFont="1" applyBorder="1" applyAlignment="1">
      <alignment horizontal="right"/>
    </xf>
    <xf numFmtId="3" fontId="18" fillId="0" borderId="36" xfId="0" applyNumberFormat="1" applyFont="1" applyBorder="1"/>
    <xf numFmtId="3" fontId="18" fillId="0" borderId="37" xfId="0" applyNumberFormat="1" applyFont="1" applyBorder="1"/>
    <xf numFmtId="0" fontId="28" fillId="0" borderId="17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3" fontId="18" fillId="0" borderId="16" xfId="0" applyNumberFormat="1" applyFont="1" applyBorder="1"/>
    <xf numFmtId="3" fontId="18" fillId="0" borderId="6" xfId="0" applyNumberFormat="1" applyFont="1" applyBorder="1" applyAlignment="1">
      <alignment horizontal="right"/>
    </xf>
    <xf numFmtId="3" fontId="18" fillId="0" borderId="23" xfId="0" applyNumberFormat="1" applyFont="1" applyBorder="1"/>
    <xf numFmtId="0" fontId="54" fillId="0" borderId="0" xfId="0" applyFont="1"/>
    <xf numFmtId="0" fontId="39" fillId="0" borderId="0" xfId="0" applyFont="1" applyAlignment="1">
      <alignment vertical="top" wrapText="1"/>
    </xf>
    <xf numFmtId="0" fontId="52" fillId="0" borderId="0" xfId="0" applyFont="1" applyAlignment="1">
      <alignment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28" fillId="0" borderId="0" xfId="0" applyFont="1" applyFill="1" applyAlignment="1"/>
    <xf numFmtId="0" fontId="28" fillId="0" borderId="0" xfId="0" applyFont="1" applyBorder="1" applyAlignment="1">
      <alignment horizontal="right" vertical="center"/>
    </xf>
    <xf numFmtId="0" fontId="52" fillId="0" borderId="0" xfId="0" applyFont="1" applyAlignment="1">
      <alignment horizontal="center"/>
    </xf>
    <xf numFmtId="0" fontId="18" fillId="0" borderId="0" xfId="0" applyFont="1"/>
    <xf numFmtId="0" fontId="35" fillId="5" borderId="0" xfId="0" applyFont="1" applyFill="1"/>
    <xf numFmtId="0" fontId="42" fillId="5" borderId="0" xfId="0" applyFont="1" applyFill="1"/>
    <xf numFmtId="0" fontId="35" fillId="5" borderId="0" xfId="0" applyFont="1" applyFill="1" applyAlignment="1">
      <alignment vertical="center"/>
    </xf>
    <xf numFmtId="49" fontId="35" fillId="5" borderId="0" xfId="0" applyNumberFormat="1" applyFont="1" applyFill="1" applyAlignment="1">
      <alignment vertical="center"/>
    </xf>
    <xf numFmtId="49" fontId="35" fillId="5" borderId="1" xfId="0" applyNumberFormat="1" applyFont="1" applyFill="1" applyBorder="1" applyAlignment="1">
      <alignment horizontal="center" vertical="center"/>
    </xf>
    <xf numFmtId="49" fontId="35" fillId="5" borderId="1" xfId="0" applyNumberFormat="1" applyFont="1" applyFill="1" applyBorder="1" applyAlignment="1">
      <alignment horizontal="right" vertical="center"/>
    </xf>
    <xf numFmtId="0" fontId="18" fillId="5" borderId="0" xfId="0" applyFont="1" applyFill="1"/>
    <xf numFmtId="0" fontId="49" fillId="5" borderId="0" xfId="0" applyFont="1" applyFill="1"/>
    <xf numFmtId="0" fontId="37" fillId="5" borderId="0" xfId="0" applyFont="1" applyFill="1"/>
    <xf numFmtId="0" fontId="18" fillId="0" borderId="0" xfId="0" applyFont="1"/>
    <xf numFmtId="0" fontId="28" fillId="0" borderId="0" xfId="0" applyFont="1" applyFill="1" applyAlignment="1">
      <alignment horizontal="left"/>
    </xf>
    <xf numFmtId="0" fontId="18" fillId="0" borderId="0" xfId="0" applyFont="1"/>
    <xf numFmtId="0" fontId="18" fillId="0" borderId="0" xfId="0" applyFont="1" applyBorder="1" applyAlignment="1"/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3" fontId="57" fillId="0" borderId="0" xfId="0" applyNumberFormat="1" applyFont="1" applyFill="1" applyBorder="1" applyAlignment="1" applyProtection="1">
      <alignment vertical="center"/>
    </xf>
    <xf numFmtId="172" fontId="18" fillId="0" borderId="0" xfId="0" applyNumberFormat="1" applyFont="1" applyFill="1" applyAlignment="1">
      <alignment horizontal="left"/>
    </xf>
    <xf numFmtId="3" fontId="58" fillId="0" borderId="0" xfId="0" applyNumberFormat="1" applyFont="1" applyFill="1"/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8" fillId="0" borderId="41" xfId="0" applyFont="1" applyBorder="1" applyAlignment="1">
      <alignment horizontal="left" vertical="center" indent="2"/>
    </xf>
    <xf numFmtId="0" fontId="18" fillId="0" borderId="50" xfId="0" applyFont="1" applyBorder="1" applyAlignment="1">
      <alignment horizontal="center" vertical="center"/>
    </xf>
    <xf numFmtId="171" fontId="18" fillId="0" borderId="29" xfId="0" applyNumberFormat="1" applyFont="1" applyFill="1" applyBorder="1" applyAlignment="1" applyProtection="1">
      <alignment horizontal="center" vertical="top" shrinkToFit="1"/>
    </xf>
    <xf numFmtId="171" fontId="18" fillId="0" borderId="15" xfId="0" applyNumberFormat="1" applyFont="1" applyFill="1" applyBorder="1" applyAlignment="1" applyProtection="1">
      <alignment horizontal="center" vertical="top" shrinkToFit="1"/>
    </xf>
    <xf numFmtId="171" fontId="18" fillId="0" borderId="16" xfId="0" applyNumberFormat="1" applyFont="1" applyFill="1" applyBorder="1" applyAlignment="1" applyProtection="1">
      <alignment horizontal="center" vertical="top" shrinkToFit="1"/>
    </xf>
    <xf numFmtId="0" fontId="28" fillId="0" borderId="46" xfId="0" applyFont="1" applyBorder="1" applyAlignment="1">
      <alignment horizontal="left" vertical="center" indent="2"/>
    </xf>
    <xf numFmtId="0" fontId="18" fillId="0" borderId="40" xfId="0" applyFont="1" applyBorder="1" applyAlignment="1">
      <alignment horizontal="center" vertical="center"/>
    </xf>
    <xf numFmtId="3" fontId="18" fillId="0" borderId="51" xfId="0" applyNumberFormat="1" applyFont="1" applyFill="1" applyBorder="1" applyAlignment="1" applyProtection="1">
      <alignment horizontal="center" vertical="top" shrinkToFit="1"/>
    </xf>
    <xf numFmtId="0" fontId="18" fillId="0" borderId="18" xfId="0" applyNumberFormat="1" applyFont="1" applyFill="1" applyBorder="1" applyAlignment="1" applyProtection="1">
      <alignment horizontal="center" vertical="top" shrinkToFit="1"/>
    </xf>
    <xf numFmtId="0" fontId="18" fillId="0" borderId="40" xfId="0" applyNumberFormat="1" applyFont="1" applyFill="1" applyBorder="1" applyAlignment="1" applyProtection="1">
      <alignment horizontal="center" vertical="top" shrinkToFit="1"/>
    </xf>
    <xf numFmtId="0" fontId="18" fillId="0" borderId="19" xfId="0" applyNumberFormat="1" applyFont="1" applyFill="1" applyBorder="1" applyAlignment="1" applyProtection="1">
      <alignment horizontal="center" vertical="top" shrinkToFit="1"/>
    </xf>
    <xf numFmtId="0" fontId="18" fillId="0" borderId="0" xfId="120" applyFont="1"/>
    <xf numFmtId="0" fontId="28" fillId="0" borderId="0" xfId="0" applyFont="1" applyAlignment="1">
      <alignment horizontal="left" vertical="center"/>
    </xf>
    <xf numFmtId="0" fontId="28" fillId="0" borderId="0" xfId="120" applyFont="1"/>
    <xf numFmtId="0" fontId="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120" applyFont="1" applyAlignment="1">
      <alignment horizontal="right" vertical="center"/>
    </xf>
    <xf numFmtId="0" fontId="38" fillId="0" borderId="0" xfId="0" applyFont="1"/>
    <xf numFmtId="0" fontId="59" fillId="0" borderId="5" xfId="36" applyFont="1" applyFill="1" applyBorder="1" applyAlignment="1">
      <alignment horizontal="center" vertical="center" wrapText="1"/>
    </xf>
    <xf numFmtId="49" fontId="59" fillId="0" borderId="5" xfId="36" applyNumberFormat="1" applyFont="1" applyFill="1" applyBorder="1" applyAlignment="1">
      <alignment horizontal="center" vertical="center" wrapText="1"/>
    </xf>
    <xf numFmtId="49" fontId="59" fillId="0" borderId="5" xfId="36" applyNumberFormat="1" applyFont="1" applyFill="1" applyBorder="1" applyAlignment="1">
      <alignment horizontal="center" vertical="center" textRotation="90" wrapText="1"/>
    </xf>
    <xf numFmtId="0" fontId="60" fillId="0" borderId="5" xfId="36" applyFont="1" applyFill="1" applyBorder="1" applyAlignment="1">
      <alignment horizontal="center" vertical="center" wrapText="1"/>
    </xf>
    <xf numFmtId="49" fontId="59" fillId="0" borderId="24" xfId="36" applyNumberFormat="1" applyFont="1" applyFill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 wrapText="1"/>
    </xf>
    <xf numFmtId="0" fontId="63" fillId="0" borderId="24" xfId="0" applyFont="1" applyBorder="1" applyAlignment="1">
      <alignment vertical="center"/>
    </xf>
    <xf numFmtId="0" fontId="18" fillId="0" borderId="52" xfId="0" applyFont="1" applyBorder="1"/>
    <xf numFmtId="0" fontId="64" fillId="0" borderId="3" xfId="0" applyFont="1" applyBorder="1" applyAlignment="1">
      <alignment horizontal="center" vertical="center"/>
    </xf>
    <xf numFmtId="0" fontId="65" fillId="0" borderId="3" xfId="0" applyFont="1" applyBorder="1" applyAlignment="1">
      <alignment horizontal="left" vertical="top" wrapText="1"/>
    </xf>
    <xf numFmtId="0" fontId="61" fillId="0" borderId="3" xfId="0" applyFont="1" applyBorder="1" applyAlignment="1">
      <alignment vertical="center" wrapText="1"/>
    </xf>
    <xf numFmtId="49" fontId="64" fillId="0" borderId="3" xfId="0" applyNumberFormat="1" applyFont="1" applyBorder="1" applyAlignment="1">
      <alignment horizontal="center" vertical="center"/>
    </xf>
    <xf numFmtId="49" fontId="64" fillId="0" borderId="3" xfId="0" applyNumberFormat="1" applyFont="1" applyBorder="1" applyAlignment="1">
      <alignment horizontal="center" vertical="center" wrapText="1"/>
    </xf>
    <xf numFmtId="0" fontId="63" fillId="0" borderId="0" xfId="0" applyFont="1" applyBorder="1" applyAlignment="1">
      <alignment vertical="center"/>
    </xf>
    <xf numFmtId="49" fontId="42" fillId="0" borderId="0" xfId="0" applyNumberFormat="1" applyFont="1" applyAlignment="1">
      <alignment vertical="center"/>
    </xf>
    <xf numFmtId="0" fontId="48" fillId="0" borderId="0" xfId="0" applyFont="1" applyAlignment="1">
      <alignment horizontal="left" vertical="top"/>
    </xf>
    <xf numFmtId="0" fontId="48" fillId="0" borderId="0" xfId="0" applyFont="1"/>
    <xf numFmtId="0" fontId="18" fillId="0" borderId="1" xfId="0" applyFont="1" applyBorder="1"/>
    <xf numFmtId="0" fontId="61" fillId="0" borderId="3" xfId="0" applyFont="1" applyBorder="1" applyAlignment="1">
      <alignment vertical="center"/>
    </xf>
    <xf numFmtId="0" fontId="18" fillId="0" borderId="0" xfId="0" applyFont="1" applyAlignment="1">
      <alignment horizontal="right" shrinkToFit="1"/>
    </xf>
    <xf numFmtId="0" fontId="18" fillId="0" borderId="0" xfId="120" applyFont="1" applyAlignment="1">
      <alignment horizontal="right" vertical="top"/>
    </xf>
    <xf numFmtId="0" fontId="28" fillId="0" borderId="0" xfId="120" applyFont="1" applyAlignment="1">
      <alignment horizontal="right" vertical="top"/>
    </xf>
    <xf numFmtId="0" fontId="58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right" shrinkToFit="1"/>
    </xf>
    <xf numFmtId="0" fontId="36" fillId="0" borderId="5" xfId="39" applyFont="1" applyFill="1" applyBorder="1" applyAlignment="1">
      <alignment horizontal="center" vertical="center" wrapText="1" shrinkToFit="1"/>
    </xf>
    <xf numFmtId="0" fontId="36" fillId="0" borderId="5" xfId="0" applyFont="1" applyBorder="1" applyAlignment="1">
      <alignment horizontal="center" vertical="center" wrapText="1"/>
    </xf>
    <xf numFmtId="0" fontId="67" fillId="0" borderId="5" xfId="36" applyFont="1" applyFill="1" applyBorder="1" applyAlignment="1">
      <alignment horizontal="center" vertical="center" wrapText="1"/>
    </xf>
    <xf numFmtId="0" fontId="67" fillId="0" borderId="5" xfId="36" applyFont="1" applyFill="1" applyBorder="1" applyAlignment="1">
      <alignment horizontal="center" vertical="center" textRotation="90" wrapText="1"/>
    </xf>
    <xf numFmtId="0" fontId="67" fillId="0" borderId="5" xfId="36" applyFont="1" applyFill="1" applyBorder="1" applyAlignment="1">
      <alignment horizontal="center" vertical="center"/>
    </xf>
    <xf numFmtId="0" fontId="36" fillId="0" borderId="5" xfId="39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5" xfId="36" applyNumberFormat="1" applyFont="1" applyFill="1" applyBorder="1" applyAlignment="1">
      <alignment horizontal="center" vertical="center" textRotation="90" wrapText="1"/>
    </xf>
    <xf numFmtId="0" fontId="68" fillId="0" borderId="5" xfId="36" applyNumberFormat="1" applyFont="1" applyFill="1" applyBorder="1" applyAlignment="1">
      <alignment horizontal="center" vertical="center" textRotation="90" wrapText="1"/>
    </xf>
    <xf numFmtId="0" fontId="68" fillId="0" borderId="5" xfId="36" applyNumberFormat="1" applyFont="1" applyFill="1" applyBorder="1" applyAlignment="1">
      <alignment horizontal="center" vertical="center" wrapText="1"/>
    </xf>
    <xf numFmtId="0" fontId="68" fillId="0" borderId="5" xfId="39" applyFont="1" applyFill="1" applyBorder="1" applyAlignment="1">
      <alignment horizontal="center" vertical="center" wrapText="1"/>
    </xf>
    <xf numFmtId="0" fontId="36" fillId="0" borderId="5" xfId="6" applyFont="1" applyFill="1" applyBorder="1" applyAlignment="1">
      <alignment horizontal="center" vertical="center" wrapText="1"/>
    </xf>
    <xf numFmtId="0" fontId="36" fillId="0" borderId="0" xfId="0" applyFont="1" applyBorder="1"/>
    <xf numFmtId="0" fontId="36" fillId="0" borderId="5" xfId="0" applyFont="1" applyBorder="1"/>
    <xf numFmtId="0" fontId="28" fillId="0" borderId="53" xfId="39" applyFont="1" applyFill="1" applyBorder="1" applyAlignment="1">
      <alignment horizontal="center" vertical="center" wrapText="1" shrinkToFit="1"/>
    </xf>
    <xf numFmtId="0" fontId="28" fillId="0" borderId="53" xfId="0" applyFont="1" applyBorder="1" applyAlignment="1">
      <alignment horizontal="center" vertical="center"/>
    </xf>
    <xf numFmtId="0" fontId="30" fillId="0" borderId="53" xfId="36" applyFont="1" applyFill="1" applyBorder="1" applyAlignment="1">
      <alignment horizontal="center" vertical="center" wrapText="1"/>
    </xf>
    <xf numFmtId="0" fontId="30" fillId="0" borderId="53" xfId="36" applyFont="1" applyFill="1" applyBorder="1" applyAlignment="1">
      <alignment horizontal="center" vertical="center"/>
    </xf>
    <xf numFmtId="0" fontId="28" fillId="0" borderId="53" xfId="39" applyFont="1" applyFill="1" applyBorder="1" applyAlignment="1">
      <alignment horizontal="center" vertical="center" wrapText="1"/>
    </xf>
    <xf numFmtId="0" fontId="28" fillId="0" borderId="53" xfId="0" applyFont="1" applyFill="1" applyBorder="1" applyAlignment="1">
      <alignment horizontal="center" vertical="center" wrapText="1"/>
    </xf>
    <xf numFmtId="0" fontId="28" fillId="0" borderId="53" xfId="6" applyFont="1" applyFill="1" applyBorder="1" applyAlignment="1">
      <alignment horizontal="center" vertical="center"/>
    </xf>
    <xf numFmtId="0" fontId="28" fillId="0" borderId="0" xfId="0" applyFont="1" applyBorder="1"/>
    <xf numFmtId="0" fontId="28" fillId="0" borderId="6" xfId="0" applyFont="1" applyBorder="1"/>
    <xf numFmtId="0" fontId="28" fillId="0" borderId="54" xfId="39" applyFont="1" applyFill="1" applyBorder="1" applyAlignment="1">
      <alignment horizontal="center" vertical="center" wrapText="1" shrinkToFit="1"/>
    </xf>
    <xf numFmtId="0" fontId="49" fillId="0" borderId="55" xfId="0" applyFont="1" applyBorder="1" applyAlignment="1">
      <alignment horizontal="left" vertical="center"/>
    </xf>
    <xf numFmtId="0" fontId="30" fillId="0" borderId="55" xfId="36" applyFont="1" applyFill="1" applyBorder="1" applyAlignment="1">
      <alignment horizontal="center" vertical="center" wrapText="1"/>
    </xf>
    <xf numFmtId="0" fontId="30" fillId="0" borderId="55" xfId="36" applyFont="1" applyFill="1" applyBorder="1" applyAlignment="1">
      <alignment horizontal="center" vertical="center"/>
    </xf>
    <xf numFmtId="0" fontId="28" fillId="0" borderId="55" xfId="39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28" fillId="0" borderId="55" xfId="6" applyFont="1" applyFill="1" applyBorder="1" applyAlignment="1">
      <alignment horizontal="center" vertical="center"/>
    </xf>
    <xf numFmtId="0" fontId="28" fillId="0" borderId="56" xfId="6" applyFont="1" applyFill="1" applyBorder="1" applyAlignment="1">
      <alignment horizontal="center" vertical="center"/>
    </xf>
    <xf numFmtId="0" fontId="28" fillId="0" borderId="26" xfId="39" applyFont="1" applyFill="1" applyBorder="1" applyAlignment="1">
      <alignment horizontal="center" vertical="center" wrapText="1" shrinkToFit="1"/>
    </xf>
    <xf numFmtId="0" fontId="49" fillId="0" borderId="1" xfId="0" applyFont="1" applyBorder="1" applyAlignment="1">
      <alignment horizontal="left" vertical="center"/>
    </xf>
    <xf numFmtId="0" fontId="30" fillId="0" borderId="1" xfId="36" applyFont="1" applyFill="1" applyBorder="1" applyAlignment="1">
      <alignment horizontal="center" vertical="center" wrapText="1"/>
    </xf>
    <xf numFmtId="0" fontId="30" fillId="0" borderId="1" xfId="36" applyFont="1" applyFill="1" applyBorder="1" applyAlignment="1">
      <alignment horizontal="center" vertical="center"/>
    </xf>
    <xf numFmtId="0" fontId="28" fillId="0" borderId="1" xfId="39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6" applyFont="1" applyFill="1" applyBorder="1" applyAlignment="1">
      <alignment horizontal="center" vertical="center"/>
    </xf>
    <xf numFmtId="0" fontId="28" fillId="0" borderId="27" xfId="6" applyFont="1" applyFill="1" applyBorder="1" applyAlignment="1">
      <alignment horizontal="center" vertical="center"/>
    </xf>
    <xf numFmtId="0" fontId="65" fillId="0" borderId="6" xfId="0" applyFont="1" applyBorder="1" applyAlignment="1">
      <alignment vertical="center"/>
    </xf>
    <xf numFmtId="0" fontId="65" fillId="0" borderId="6" xfId="0" applyFont="1" applyBorder="1" applyAlignment="1">
      <alignment horizontal="center" vertical="center"/>
    </xf>
    <xf numFmtId="0" fontId="65" fillId="0" borderId="6" xfId="39" applyFont="1" applyFill="1" applyBorder="1" applyAlignment="1">
      <alignment horizontal="center" vertical="center" wrapText="1"/>
    </xf>
    <xf numFmtId="0" fontId="69" fillId="0" borderId="6" xfId="39" applyFont="1" applyFill="1" applyBorder="1" applyAlignment="1">
      <alignment horizontal="center" vertical="top" wrapText="1"/>
    </xf>
    <xf numFmtId="0" fontId="65" fillId="0" borderId="0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Border="1" applyAlignment="1">
      <alignment horizontal="left" vertical="top" indent="2"/>
    </xf>
    <xf numFmtId="0" fontId="18" fillId="0" borderId="0" xfId="0" applyFont="1" applyFill="1" applyBorder="1" applyAlignment="1">
      <alignment horizontal="right" vertical="top" shrinkToFit="1"/>
    </xf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horizontal="right" vertical="top" shrinkToFit="1"/>
    </xf>
    <xf numFmtId="0" fontId="18" fillId="0" borderId="0" xfId="0" applyFont="1" applyFill="1" applyAlignment="1">
      <alignment horizontal="right" shrinkToFit="1"/>
    </xf>
    <xf numFmtId="0" fontId="66" fillId="0" borderId="0" xfId="0" applyFont="1" applyFill="1" applyAlignment="1">
      <alignment horizontal="right" shrinkToFit="1"/>
    </xf>
    <xf numFmtId="0" fontId="65" fillId="0" borderId="6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top" shrinkToFit="1"/>
    </xf>
    <xf numFmtId="170" fontId="29" fillId="0" borderId="0" xfId="0" applyNumberFormat="1" applyFont="1" applyFill="1" applyAlignment="1">
      <alignment wrapText="1"/>
    </xf>
    <xf numFmtId="0" fontId="48" fillId="0" borderId="0" xfId="0" applyFont="1" applyAlignment="1">
      <alignment horizontal="left" vertical="center"/>
    </xf>
    <xf numFmtId="0" fontId="28" fillId="0" borderId="0" xfId="0" applyFont="1" applyFill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18" fillId="0" borderId="0" xfId="0" applyFont="1"/>
    <xf numFmtId="0" fontId="18" fillId="0" borderId="3" xfId="0" applyFont="1" applyBorder="1" applyAlignment="1">
      <alignment horizontal="center" vertical="center" wrapText="1"/>
    </xf>
    <xf numFmtId="0" fontId="18" fillId="0" borderId="0" xfId="0" applyFont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Border="1"/>
    <xf numFmtId="0" fontId="29" fillId="0" borderId="0" xfId="36" applyFont="1" applyAlignment="1">
      <alignment horizontal="left" vertical="center"/>
    </xf>
    <xf numFmtId="0" fontId="39" fillId="0" borderId="0" xfId="0" applyFont="1" applyBorder="1" applyAlignment="1">
      <alignment shrinkToFit="1"/>
    </xf>
    <xf numFmtId="3" fontId="39" fillId="0" borderId="0" xfId="0" applyNumberFormat="1" applyFont="1" applyBorder="1"/>
    <xf numFmtId="49" fontId="39" fillId="0" borderId="0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vertical="top"/>
    </xf>
    <xf numFmtId="0" fontId="39" fillId="0" borderId="0" xfId="0" applyFont="1"/>
    <xf numFmtId="0" fontId="18" fillId="0" borderId="33" xfId="0" applyNumberFormat="1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49" fillId="0" borderId="7" xfId="0" applyFont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49" fillId="0" borderId="4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49" fontId="62" fillId="0" borderId="3" xfId="0" applyNumberFormat="1" applyFont="1" applyBorder="1" applyAlignment="1">
      <alignment horizontal="center" vertical="center" wrapText="1" shrinkToFit="1"/>
    </xf>
    <xf numFmtId="0" fontId="61" fillId="0" borderId="3" xfId="36" applyFont="1" applyFill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9" fillId="0" borderId="5" xfId="36" applyFont="1" applyFill="1" applyBorder="1" applyAlignment="1">
      <alignment horizontal="center" vertical="center" wrapText="1"/>
    </xf>
    <xf numFmtId="0" fontId="59" fillId="0" borderId="13" xfId="36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59" fillId="0" borderId="3" xfId="36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/>
    </xf>
    <xf numFmtId="0" fontId="60" fillId="0" borderId="5" xfId="36" applyFont="1" applyFill="1" applyBorder="1" applyAlignment="1">
      <alignment horizontal="center" textRotation="90" wrapText="1"/>
    </xf>
    <xf numFmtId="0" fontId="60" fillId="0" borderId="13" xfId="36" applyFont="1" applyFill="1" applyBorder="1" applyAlignment="1">
      <alignment horizontal="center" textRotation="90" wrapText="1"/>
    </xf>
    <xf numFmtId="0" fontId="60" fillId="0" borderId="6" xfId="36" applyFont="1" applyFill="1" applyBorder="1" applyAlignment="1">
      <alignment horizontal="center" textRotation="90" wrapText="1"/>
    </xf>
    <xf numFmtId="0" fontId="60" fillId="0" borderId="3" xfId="36" applyFont="1" applyFill="1" applyBorder="1" applyAlignment="1">
      <alignment horizontal="center" textRotation="90" wrapText="1"/>
    </xf>
    <xf numFmtId="0" fontId="60" fillId="0" borderId="3" xfId="36" applyFont="1" applyFill="1" applyBorder="1" applyAlignment="1">
      <alignment horizontal="center" vertical="center" wrapText="1"/>
    </xf>
    <xf numFmtId="0" fontId="60" fillId="0" borderId="5" xfId="36" applyFont="1" applyFill="1" applyBorder="1" applyAlignment="1">
      <alignment horizontal="center" vertical="center" wrapText="1"/>
    </xf>
    <xf numFmtId="0" fontId="59" fillId="0" borderId="7" xfId="36" applyFont="1" applyFill="1" applyBorder="1" applyAlignment="1">
      <alignment horizontal="center" vertical="center" wrapText="1"/>
    </xf>
    <xf numFmtId="0" fontId="59" fillId="0" borderId="2" xfId="36" applyFont="1" applyFill="1" applyBorder="1" applyAlignment="1">
      <alignment horizontal="center" vertical="center" wrapText="1"/>
    </xf>
    <xf numFmtId="0" fontId="59" fillId="0" borderId="4" xfId="36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48" fillId="5" borderId="0" xfId="0" applyFont="1" applyFill="1" applyAlignment="1">
      <alignment horizontal="center" vertical="center" wrapText="1"/>
    </xf>
    <xf numFmtId="0" fontId="48" fillId="5" borderId="0" xfId="0" applyFont="1" applyFill="1" applyAlignment="1">
      <alignment horizontal="center" vertical="center"/>
    </xf>
    <xf numFmtId="0" fontId="48" fillId="0" borderId="0" xfId="0" applyFont="1" applyAlignment="1">
      <alignment vertical="justify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/>
    </xf>
    <xf numFmtId="20" fontId="54" fillId="0" borderId="0" xfId="0" applyNumberFormat="1" applyFont="1" applyFill="1" applyBorder="1" applyAlignment="1">
      <alignment horizontal="left" wrapText="1"/>
    </xf>
    <xf numFmtId="3" fontId="55" fillId="0" borderId="0" xfId="0" applyNumberFormat="1" applyFont="1" applyAlignment="1">
      <alignment horizontal="right"/>
    </xf>
    <xf numFmtId="170" fontId="56" fillId="5" borderId="0" xfId="0" applyNumberFormat="1" applyFont="1" applyFill="1" applyAlignment="1">
      <alignment horizontal="center"/>
    </xf>
    <xf numFmtId="0" fontId="52" fillId="0" borderId="0" xfId="0" applyFont="1" applyAlignment="1">
      <alignment horizontal="center"/>
    </xf>
    <xf numFmtId="170" fontId="29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 vertical="top" wrapText="1"/>
    </xf>
    <xf numFmtId="0" fontId="48" fillId="5" borderId="0" xfId="0" applyFont="1" applyFill="1" applyAlignment="1">
      <alignment horizontal="center" vertical="justify" wrapText="1"/>
    </xf>
    <xf numFmtId="0" fontId="48" fillId="5" borderId="0" xfId="0" applyFont="1" applyFill="1" applyAlignment="1">
      <alignment horizontal="center" vertical="justify"/>
    </xf>
    <xf numFmtId="170" fontId="39" fillId="0" borderId="0" xfId="0" applyNumberFormat="1" applyFont="1" applyFill="1" applyAlignment="1">
      <alignment horizontal="center"/>
    </xf>
    <xf numFmtId="170" fontId="56" fillId="0" borderId="0" xfId="0" applyNumberFormat="1" applyFont="1" applyFill="1" applyAlignment="1">
      <alignment horizontal="center"/>
    </xf>
    <xf numFmtId="170" fontId="29" fillId="0" borderId="0" xfId="0" applyNumberFormat="1" applyFont="1" applyFill="1" applyAlignment="1">
      <alignment horizontal="center" wrapText="1"/>
    </xf>
    <xf numFmtId="0" fontId="70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29" fillId="0" borderId="0" xfId="0" applyNumberFormat="1" applyFont="1" applyFill="1" applyBorder="1" applyAlignment="1" applyProtection="1">
      <alignment horizontal="center" vertical="top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vertical="top" wrapText="1"/>
    </xf>
    <xf numFmtId="0" fontId="35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textRotation="90" wrapText="1"/>
    </xf>
    <xf numFmtId="0" fontId="35" fillId="0" borderId="3" xfId="0" applyFont="1" applyBorder="1" applyAlignment="1">
      <alignment textRotation="90"/>
    </xf>
    <xf numFmtId="0" fontId="35" fillId="0" borderId="3" xfId="0" applyFont="1" applyBorder="1" applyAlignment="1">
      <alignment horizontal="left" vertical="center"/>
    </xf>
    <xf numFmtId="0" fontId="35" fillId="0" borderId="5" xfId="0" applyFont="1" applyBorder="1" applyAlignment="1"/>
    <xf numFmtId="0" fontId="35" fillId="0" borderId="6" xfId="0" applyFont="1" applyBorder="1" applyAlignment="1"/>
    <xf numFmtId="0" fontId="35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/>
    <xf numFmtId="0" fontId="35" fillId="0" borderId="7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textRotation="90" wrapText="1"/>
    </xf>
    <xf numFmtId="0" fontId="35" fillId="0" borderId="6" xfId="0" applyFont="1" applyBorder="1" applyAlignment="1">
      <alignment textRotation="90"/>
    </xf>
    <xf numFmtId="49" fontId="35" fillId="0" borderId="0" xfId="0" applyNumberFormat="1" applyFont="1" applyBorder="1" applyAlignment="1">
      <alignment vertical="center"/>
    </xf>
    <xf numFmtId="0" fontId="18" fillId="0" borderId="0" xfId="0" applyFont="1" applyBorder="1" applyAlignment="1"/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textRotation="90" wrapText="1"/>
    </xf>
    <xf numFmtId="0" fontId="28" fillId="0" borderId="0" xfId="0" applyFont="1" applyFill="1" applyAlignment="1">
      <alignment horizontal="center"/>
    </xf>
    <xf numFmtId="3" fontId="57" fillId="0" borderId="0" xfId="0" applyNumberFormat="1" applyFont="1" applyFill="1" applyBorder="1" applyAlignment="1" applyProtection="1">
      <alignment horizontal="center" vertical="center"/>
    </xf>
    <xf numFmtId="0" fontId="18" fillId="0" borderId="41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49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</cellXfs>
  <cellStyles count="121">
    <cellStyle name="_~7107767" xfId="1"/>
    <cellStyle name="_1,3,4,5,7(1-2),8,10,11,12" xfId="2"/>
    <cellStyle name="_22_007_132 Приложения Ойлпамп Сервис" xfId="3"/>
    <cellStyle name="_22_011_640 ООО Торг-Сервис Приложения 1-5, 8" xfId="4"/>
    <cellStyle name="_5,форма АТАБ, график снижения нагрузки," xfId="5"/>
    <cellStyle name="_Книга1" xfId="6"/>
    <cellStyle name="_Новая форма акта объемов" xfId="7"/>
    <cellStyle name="_ПР_1-4, 6-13_01.09.09" xfId="8"/>
    <cellStyle name="_ПР_1-4,6,8,9,11-13_20.09.09" xfId="9"/>
    <cellStyle name="_ПР_1-6_01.08.09" xfId="10"/>
    <cellStyle name="_ПР_1-7_01.07.09" xfId="11"/>
    <cellStyle name="_ПР_1-8_17.04.09" xfId="12"/>
    <cellStyle name="_Прил" xfId="13"/>
    <cellStyle name="_Прил 4-5(потери)" xfId="14"/>
    <cellStyle name="_Прил 7 (акт снятия показ)" xfId="15"/>
    <cellStyle name="_Прил № 5(9)" xfId="16"/>
    <cellStyle name="_Прил. 8 - Акт объемов" xfId="17"/>
    <cellStyle name="_Прил-9 (акт сверки)" xfId="18"/>
    <cellStyle name="_Приложение № 1а" xfId="19"/>
    <cellStyle name="_Приложение № 1а (СМЕЖНЫЕ СУБЪЕКТЫ)" xfId="20"/>
    <cellStyle name="_Приложение к допке №_3" xfId="21"/>
    <cellStyle name="_Приложения 11-12" xfId="22"/>
    <cellStyle name="_Приложения 12-13" xfId="23"/>
    <cellStyle name="_Приложения(отправка)" xfId="24"/>
    <cellStyle name="_Пурнефтегаз Приложения к договору на 2007 г" xfId="25"/>
    <cellStyle name="_Справ_по ОДН_13.05.09" xfId="26"/>
    <cellStyle name="AFE" xfId="27"/>
    <cellStyle name="Comma [0]_irl tel sep5" xfId="28"/>
    <cellStyle name="Comma_irl tel sep5" xfId="29"/>
    <cellStyle name="Currency [0]_irl tel sep5" xfId="30"/>
    <cellStyle name="Currency_irl tel sep5" xfId="31"/>
    <cellStyle name="Norm੎੎" xfId="71"/>
    <cellStyle name="Normal_irl tel sep5" xfId="32"/>
    <cellStyle name="normбlnм_laroux" xfId="33"/>
    <cellStyle name="SAPBEXstdData" xfId="64"/>
    <cellStyle name="Гиперссылка 2" xfId="70"/>
    <cellStyle name="Є_x0004_ЄЄЄЄ_x0004_ЄЄ_x0004_" xfId="50"/>
    <cellStyle name="Обычный" xfId="0" builtinId="0"/>
    <cellStyle name="Обычный 10" xfId="72"/>
    <cellStyle name="Обычный 11" xfId="73"/>
    <cellStyle name="Обычный 12" xfId="74"/>
    <cellStyle name="Обычный 13" xfId="75"/>
    <cellStyle name="Обычный 13 2" xfId="76"/>
    <cellStyle name="Обычный 14" xfId="77"/>
    <cellStyle name="Обычный 14 2" xfId="78"/>
    <cellStyle name="Обычный 15" xfId="79"/>
    <cellStyle name="Обычный 16" xfId="104"/>
    <cellStyle name="Обычный 17" xfId="105"/>
    <cellStyle name="Обычный 18" xfId="106"/>
    <cellStyle name="Обычный 19" xfId="107"/>
    <cellStyle name="Обычный 2" xfId="44"/>
    <cellStyle name="Обычный 2 2" xfId="47"/>
    <cellStyle name="Обычный 2 3" xfId="48"/>
    <cellStyle name="Обычный 2 3 2" xfId="65"/>
    <cellStyle name="Обычный 2 3 2 2" xfId="81"/>
    <cellStyle name="Обычный 2 3 3" xfId="80"/>
    <cellStyle name="Обычный 2 4" xfId="60"/>
    <cellStyle name="Обычный 2 5" xfId="82"/>
    <cellStyle name="Обычный 2 6" xfId="115"/>
    <cellStyle name="Обычный 2_Интерв акт без суб и потерь" xfId="34"/>
    <cellStyle name="Обычный 20" xfId="116"/>
    <cellStyle name="Обычный 3" xfId="35"/>
    <cellStyle name="Обычный 3 2" xfId="83"/>
    <cellStyle name="Обычный 3 3" xfId="108"/>
    <cellStyle name="Обычный 4" xfId="45"/>
    <cellStyle name="Обычный 4 2" xfId="36"/>
    <cellStyle name="Обычный 4 3" xfId="59"/>
    <cellStyle name="Обычный 4 3 2" xfId="62"/>
    <cellStyle name="Обычный 4 3 2 2" xfId="68"/>
    <cellStyle name="Обычный 4 3 2 2 2" xfId="69"/>
    <cellStyle name="Обычный 4 3 2 2 2 2" xfId="88"/>
    <cellStyle name="Обычный 4 3 2 2 2 3" xfId="117"/>
    <cellStyle name="Обычный 4 3 2 2 2 3 2" xfId="118"/>
    <cellStyle name="Обычный 4 3 2 2 3" xfId="87"/>
    <cellStyle name="Обычный 4 3 2 3" xfId="86"/>
    <cellStyle name="Обычный 4 3 3" xfId="85"/>
    <cellStyle name="Обычный 4 3 4" xfId="109"/>
    <cellStyle name="Обычный 4 4" xfId="89"/>
    <cellStyle name="Обычный 4 5" xfId="84"/>
    <cellStyle name="Обычный 5" xfId="66"/>
    <cellStyle name="Обычный 5 2" xfId="91"/>
    <cellStyle name="Обычный 5 3" xfId="90"/>
    <cellStyle name="Обычный 6" xfId="67"/>
    <cellStyle name="Обычный 6 2" xfId="93"/>
    <cellStyle name="Обычный 6 2 2" xfId="111"/>
    <cellStyle name="Обычный 6 2 3" xfId="110"/>
    <cellStyle name="Обычный 6 3" xfId="92"/>
    <cellStyle name="Обычный 7" xfId="94"/>
    <cellStyle name="Обычный 8" xfId="95"/>
    <cellStyle name="Обычный 9" xfId="96"/>
    <cellStyle name="Обычный_Почасовой график потребления ТНК-Нягань 2006 год" xfId="119"/>
    <cellStyle name="Обычный_Приложение 4 тр-ры, двиг" xfId="120"/>
    <cellStyle name="Процентный 2" xfId="37"/>
    <cellStyle name="Процентный 2 2" xfId="97"/>
    <cellStyle name="Стиль 1" xfId="38"/>
    <cellStyle name="Стиль 1 2" xfId="39"/>
    <cellStyle name="Стиль 1 2 2" xfId="114"/>
    <cellStyle name="Стиль 1 2 3" xfId="113"/>
    <cellStyle name="Стиль 1 3" xfId="40"/>
    <cellStyle name="Стиль 1 4" xfId="99"/>
    <cellStyle name="Стиль 1 5" xfId="98"/>
    <cellStyle name="Стиль 1 6" xfId="112"/>
    <cellStyle name="Тысячи [0]_Di9L0o5j31kGokzdMy2T4e8xw" xfId="41"/>
    <cellStyle name="Тысячи_Di9L0o5j31kGokzdMy2T4e8xw" xfId="42"/>
    <cellStyle name="Финансовый 2" xfId="43"/>
    <cellStyle name="Финансовый 2 2" xfId="100"/>
    <cellStyle name="Финансовый 3" xfId="46"/>
    <cellStyle name="Финансовый 3 2" xfId="61"/>
    <cellStyle name="Финансовый 3 2 2" xfId="63"/>
    <cellStyle name="Финансовый 3 2 2 2" xfId="103"/>
    <cellStyle name="Финансовый 3 2 3" xfId="102"/>
    <cellStyle name="Финансовый 3 3" xfId="101"/>
    <cellStyle name="㼿" xfId="51"/>
    <cellStyle name="㼿?" xfId="52"/>
    <cellStyle name="㼿㼿" xfId="53"/>
    <cellStyle name="㼿㼿?" xfId="49"/>
    <cellStyle name="㼿㼿㼿" xfId="54"/>
    <cellStyle name="㼿㼿㼿?" xfId="55"/>
    <cellStyle name="㼿㼿㼿㼿" xfId="56"/>
    <cellStyle name="㼿㼿㼿㼿?" xfId="57"/>
    <cellStyle name="㼿㼿㼿㼿㼿" xfId="58"/>
  </cellStyles>
  <dxfs count="0"/>
  <tableStyles count="0" defaultTableStyle="TableStyleMedium9" defaultPivotStyle="PivotStyleLight16"/>
  <colors>
    <mruColors>
      <color rgb="FF00F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40;&#1054;%20&#1058;&#1069;&#1057;&#1073;\&#1055;&#1088;&#1080;&#1083;%201-3-4%20&#1058;&#1086;&#1073;&#1052;&#1069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бМЭС"/>
      <sheetName val="Прил 1"/>
      <sheetName val="Прил 3"/>
      <sheetName val="Прил 4"/>
      <sheetName val="Лист1"/>
      <sheetName val="Реестр"/>
      <sheetName val="Прил 1-3-4 ТобМЭС"/>
      <sheetName val="Актив"/>
      <sheetName val="Производство электроэнергии"/>
    </sheetNames>
    <sheetDataSet>
      <sheetData sheetId="0" refreshError="1">
        <row r="6">
          <cell r="A6" t="str">
            <v>NUM_</v>
          </cell>
          <cell r="B6" t="str">
            <v>№ договора</v>
          </cell>
          <cell r="C6" t="str">
            <v>Наименование абонента</v>
          </cell>
        </row>
        <row r="7">
          <cell r="A7">
            <v>2001</v>
          </cell>
          <cell r="B7">
            <v>2.0009999999999999</v>
          </cell>
          <cell r="C7" t="str">
            <v>МОУ"Средняя общеобразовательная школа №4"</v>
          </cell>
        </row>
        <row r="8">
          <cell r="A8">
            <v>3001</v>
          </cell>
          <cell r="B8">
            <v>3.0009999999999999</v>
          </cell>
          <cell r="C8" t="str">
            <v>ГУ"Уралуправтодор"</v>
          </cell>
        </row>
        <row r="9">
          <cell r="A9">
            <v>5001</v>
          </cell>
          <cell r="B9">
            <v>5.0010000000000003</v>
          </cell>
          <cell r="C9" t="str">
            <v>АНО детский сад "Голубок"</v>
          </cell>
        </row>
        <row r="10">
          <cell r="A10">
            <v>7001</v>
          </cell>
          <cell r="B10">
            <v>7.0010000000000003</v>
          </cell>
          <cell r="C10" t="str">
            <v>МОУ"Средняя общеобразовательная школа № 7"</v>
          </cell>
        </row>
        <row r="11">
          <cell r="A11">
            <v>8001</v>
          </cell>
          <cell r="B11">
            <v>8.0009999999999994</v>
          </cell>
          <cell r="C11" t="str">
            <v>МОУ"Основная общеобрательная школа № 8"</v>
          </cell>
        </row>
        <row r="12">
          <cell r="A12">
            <v>9001</v>
          </cell>
          <cell r="B12">
            <v>9.0009999999999994</v>
          </cell>
          <cell r="C12" t="str">
            <v>МОУ СОШ № 9</v>
          </cell>
        </row>
        <row r="13">
          <cell r="A13">
            <v>10001</v>
          </cell>
          <cell r="B13">
            <v>10.000999999999999</v>
          </cell>
          <cell r="C13" t="str">
            <v>АНО детский сад "Буратино"</v>
          </cell>
        </row>
        <row r="14">
          <cell r="A14">
            <v>11001</v>
          </cell>
          <cell r="B14">
            <v>11.000999999999999</v>
          </cell>
          <cell r="C14" t="str">
            <v>МОУ "Основная общеобрательная школа № 11"</v>
          </cell>
        </row>
        <row r="15">
          <cell r="A15">
            <v>12001</v>
          </cell>
          <cell r="B15">
            <v>12.000999999999999</v>
          </cell>
          <cell r="C15" t="str">
            <v>АНО детский сад "Теремок"</v>
          </cell>
        </row>
        <row r="16">
          <cell r="A16">
            <v>13001</v>
          </cell>
          <cell r="B16">
            <v>13.000999999999999</v>
          </cell>
          <cell r="C16" t="str">
            <v>МОУ "Средняя общеобразотельная школа № 13"</v>
          </cell>
        </row>
        <row r="17">
          <cell r="A17">
            <v>14001</v>
          </cell>
          <cell r="B17">
            <v>14.000999999999999</v>
          </cell>
          <cell r="C17" t="str">
            <v>МОУ "Средняя общеобразовательная школа № 14"</v>
          </cell>
        </row>
        <row r="18">
          <cell r="A18">
            <v>15001</v>
          </cell>
          <cell r="B18">
            <v>15.000999999999999</v>
          </cell>
          <cell r="C18" t="str">
            <v>МОУ СОШ №15</v>
          </cell>
        </row>
        <row r="19">
          <cell r="A19">
            <v>17001</v>
          </cell>
          <cell r="B19">
            <v>17.001000000000001</v>
          </cell>
          <cell r="C19" t="str">
            <v>Тобольская Биологическая станция Российской Академии наук</v>
          </cell>
        </row>
        <row r="20">
          <cell r="A20">
            <v>20001</v>
          </cell>
          <cell r="B20">
            <v>20.001000000000001</v>
          </cell>
          <cell r="C20" t="str">
            <v>АНО "Центр ФОР"</v>
          </cell>
        </row>
        <row r="21">
          <cell r="A21">
            <v>21001</v>
          </cell>
          <cell r="B21">
            <v>21.001000000000001</v>
          </cell>
          <cell r="C21" t="str">
            <v>ФГУ ИК-13 УФСИН России по Тюменской области</v>
          </cell>
        </row>
        <row r="22">
          <cell r="A22">
            <v>22001</v>
          </cell>
          <cell r="B22">
            <v>22.001000000000001</v>
          </cell>
          <cell r="C22" t="str">
            <v>Комитет по физической культуре и спорту</v>
          </cell>
          <cell r="D22" t="str">
            <v>города Тобольска</v>
          </cell>
        </row>
        <row r="23">
          <cell r="A23">
            <v>23001</v>
          </cell>
          <cell r="B23">
            <v>23.001000000000001</v>
          </cell>
          <cell r="C23" t="str">
            <v>АНО "Тобольский драматический театр им.П.П.Ершова"</v>
          </cell>
        </row>
        <row r="24">
          <cell r="A24">
            <v>25001</v>
          </cell>
          <cell r="B24">
            <v>25.001000000000001</v>
          </cell>
          <cell r="C24" t="str">
            <v>ГДОУ детский сад №9 "Белочка"</v>
          </cell>
          <cell r="D24" t="str">
            <v>Главного управления внутренних дел Тюменской области</v>
          </cell>
        </row>
        <row r="25">
          <cell r="A25">
            <v>26001</v>
          </cell>
          <cell r="B25">
            <v>26.001000000000001</v>
          </cell>
          <cell r="C25" t="str">
            <v>ГОУ "Учебный центр главного управления внутренних дел</v>
          </cell>
          <cell r="D25" t="str">
            <v>Тюменской области"</v>
          </cell>
        </row>
        <row r="26">
          <cell r="A26">
            <v>28001</v>
          </cell>
          <cell r="B26">
            <v>28.001000000000001</v>
          </cell>
          <cell r="C26" t="str">
            <v>МУП "Дорожно-эксплуатационный участок"</v>
          </cell>
        </row>
        <row r="27">
          <cell r="A27">
            <v>29001</v>
          </cell>
          <cell r="B27">
            <v>29.001000000000001</v>
          </cell>
          <cell r="C27" t="str">
            <v>АНО детский сад "Рябинушка"</v>
          </cell>
        </row>
        <row r="28">
          <cell r="A28">
            <v>31001</v>
          </cell>
          <cell r="B28">
            <v>31.001000000000001</v>
          </cell>
          <cell r="C28" t="str">
            <v>ФГО УСПО "Тобольский сельскохозяйственный колледж"</v>
          </cell>
        </row>
        <row r="29">
          <cell r="A29">
            <v>33001</v>
          </cell>
          <cell r="B29">
            <v>33.000999999999998</v>
          </cell>
          <cell r="C29" t="str">
            <v>Территориальный орган федеральной службы статистики по</v>
          </cell>
          <cell r="D29" t="str">
            <v>Тюменской области (Тюменьстат)</v>
          </cell>
        </row>
        <row r="30">
          <cell r="A30">
            <v>35001</v>
          </cell>
          <cell r="B30">
            <v>35.000999999999998</v>
          </cell>
          <cell r="C30" t="str">
            <v>АНО детский сад "Аленушка"</v>
          </cell>
        </row>
        <row r="31">
          <cell r="A31">
            <v>36001</v>
          </cell>
          <cell r="B31">
            <v>36.000999999999998</v>
          </cell>
          <cell r="C31" t="str">
            <v>АНО детский сад №36</v>
          </cell>
        </row>
        <row r="32">
          <cell r="A32">
            <v>38001</v>
          </cell>
          <cell r="B32">
            <v>38.000999999999998</v>
          </cell>
          <cell r="C32" t="str">
            <v>РОИ (РОСИНКАС) ЦБ РФ ТОУИ-филиал РОСИНКАС</v>
          </cell>
        </row>
        <row r="33">
          <cell r="A33">
            <v>42001</v>
          </cell>
          <cell r="B33">
            <v>42.000999999999998</v>
          </cell>
          <cell r="C33" t="str">
            <v>АНО детский сад "Капелька"</v>
          </cell>
        </row>
        <row r="34">
          <cell r="A34">
            <v>45001</v>
          </cell>
          <cell r="B34">
            <v>45.000999999999998</v>
          </cell>
          <cell r="C34" t="str">
            <v>Кондоминиум"Комфорт"</v>
          </cell>
        </row>
        <row r="35">
          <cell r="A35">
            <v>46001</v>
          </cell>
          <cell r="B35">
            <v>46.000999999999998</v>
          </cell>
          <cell r="C35" t="str">
            <v>АНО Детский сад "Искорка"</v>
          </cell>
        </row>
        <row r="36">
          <cell r="A36">
            <v>48001</v>
          </cell>
          <cell r="B36">
            <v>48.000999999999998</v>
          </cell>
          <cell r="C36" t="str">
            <v>МУП коммунальных услуг и озеленения</v>
          </cell>
        </row>
        <row r="37">
          <cell r="A37">
            <v>50001</v>
          </cell>
          <cell r="B37">
            <v>50.000999999999998</v>
          </cell>
          <cell r="C37" t="str">
            <v>Муниципальное учреждение "Служба заказчика по управлению</v>
          </cell>
          <cell r="D37" t="str">
            <v>жилищно-коммунальным комплексом"</v>
          </cell>
        </row>
        <row r="38">
          <cell r="A38">
            <v>51001</v>
          </cell>
          <cell r="B38">
            <v>51.000999999999998</v>
          </cell>
          <cell r="C38" t="str">
            <v>Тобольская первичная организация Всероссийского Общества слепых</v>
          </cell>
        </row>
        <row r="39">
          <cell r="A39">
            <v>52001</v>
          </cell>
          <cell r="B39">
            <v>52.000999999999998</v>
          </cell>
          <cell r="C39" t="str">
            <v>АНО детский сад "Веселые нотки"</v>
          </cell>
        </row>
        <row r="40">
          <cell r="A40">
            <v>54001</v>
          </cell>
          <cell r="B40">
            <v>54.000999999999998</v>
          </cell>
          <cell r="C40" t="str">
            <v>Мусульманская религиозная организация г.Тобольска</v>
          </cell>
          <cell r="D40" t="str">
            <v>Тюменской области Духовного управления мусульман азиатской части России</v>
          </cell>
        </row>
        <row r="41">
          <cell r="A41">
            <v>55001</v>
          </cell>
          <cell r="B41">
            <v>55.000999999999998</v>
          </cell>
          <cell r="C41" t="str">
            <v>Тобольская больница 1 ФГУ"ЗСМЦ Росздрава"</v>
          </cell>
        </row>
        <row r="42">
          <cell r="A42">
            <v>56001</v>
          </cell>
          <cell r="B42">
            <v>56.000999999999998</v>
          </cell>
          <cell r="C42" t="str">
            <v>Филиал Обь-Иртышского зонального центра госсанэпиднадзора на</v>
          </cell>
          <cell r="D42" t="str">
            <v>транспорте (водном и воздушном) в г.Тобольске</v>
          </cell>
        </row>
        <row r="43">
          <cell r="A43">
            <v>57001</v>
          </cell>
          <cell r="B43">
            <v>57.000999999999998</v>
          </cell>
          <cell r="C43" t="str">
            <v>ФГУ "Тобольский лесхоз"</v>
          </cell>
        </row>
        <row r="44">
          <cell r="A44">
            <v>59001</v>
          </cell>
          <cell r="B44">
            <v>59.000999999999998</v>
          </cell>
          <cell r="C44" t="str">
            <v>ГОУ СПО ТО Тобольский медицинский колледж им.В.Солдатова</v>
          </cell>
        </row>
        <row r="45">
          <cell r="A45">
            <v>61001</v>
          </cell>
          <cell r="B45">
            <v>61.000999999999998</v>
          </cell>
          <cell r="C45" t="str">
            <v>Отдел образования Администрации ОМО Тобольский район</v>
          </cell>
        </row>
        <row r="46">
          <cell r="A46">
            <v>73001</v>
          </cell>
          <cell r="B46">
            <v>73.001000000000005</v>
          </cell>
          <cell r="C46" t="str">
            <v>ГУ МОВО при ГУ УВД г.Тобольска и Тобольского района</v>
          </cell>
        </row>
        <row r="47">
          <cell r="A47">
            <v>76001</v>
          </cell>
          <cell r="B47">
            <v>76.001000000000005</v>
          </cell>
          <cell r="C47" t="str">
            <v>Федеральное государственное учреждение здравоохранения "Центр</v>
          </cell>
          <cell r="D47" t="str">
            <v>гигиены и эпидемиологии в Тюменской области"</v>
          </cell>
        </row>
        <row r="48">
          <cell r="A48">
            <v>82001</v>
          </cell>
          <cell r="B48">
            <v>82.001000000000005</v>
          </cell>
          <cell r="C48" t="str">
            <v>МУЗ "Городская поликлиника"</v>
          </cell>
        </row>
        <row r="49">
          <cell r="A49">
            <v>85001</v>
          </cell>
          <cell r="B49">
            <v>85.001000000000005</v>
          </cell>
          <cell r="C49" t="str">
            <v>МУ"Центр профилактики наркомании"</v>
          </cell>
        </row>
        <row r="50">
          <cell r="A50">
            <v>89001</v>
          </cell>
          <cell r="B50">
            <v>89.001000000000005</v>
          </cell>
          <cell r="C50" t="str">
            <v>ГЛПУ ТО "Областной противотуберкулезный диспансер"</v>
          </cell>
        </row>
        <row r="51">
          <cell r="A51">
            <v>90001</v>
          </cell>
          <cell r="B51">
            <v>90.001000000000005</v>
          </cell>
          <cell r="C51" t="str">
            <v>ГОУ ВПО "Тобольский государственный педагогический институт</v>
          </cell>
          <cell r="D51" t="str">
            <v>им.Д.И.Менделеева"</v>
          </cell>
        </row>
        <row r="52">
          <cell r="A52">
            <v>91001</v>
          </cell>
          <cell r="B52">
            <v>91.001000000000005</v>
          </cell>
          <cell r="C52" t="str">
            <v>ГОУ СПО "Тобольский педагогический колледж"</v>
          </cell>
        </row>
        <row r="53">
          <cell r="A53">
            <v>94001</v>
          </cell>
          <cell r="B53">
            <v>94.001000000000005</v>
          </cell>
          <cell r="C53" t="str">
            <v>МПРО прихода храма "Семь Отроков Ефесских"</v>
          </cell>
        </row>
        <row r="54">
          <cell r="A54">
            <v>96001</v>
          </cell>
          <cell r="B54">
            <v>96.001000000000005</v>
          </cell>
          <cell r="C54" t="str">
            <v>МУП "Тобольскстройзаказчик"</v>
          </cell>
        </row>
        <row r="55">
          <cell r="A55">
            <v>97001</v>
          </cell>
          <cell r="B55">
            <v>97.001000000000005</v>
          </cell>
          <cell r="C55" t="str">
            <v>МУП "Тобольский водоканал"</v>
          </cell>
        </row>
        <row r="56">
          <cell r="A56">
            <v>99001</v>
          </cell>
          <cell r="B56">
            <v>99.001000000000005</v>
          </cell>
          <cell r="C56" t="str">
            <v>УФСКН России по Тюменской области</v>
          </cell>
        </row>
        <row r="57">
          <cell r="A57">
            <v>100001</v>
          </cell>
          <cell r="B57">
            <v>100.001</v>
          </cell>
          <cell r="C57" t="str">
            <v>ФГОУ СПО "Тобольский рыбопромышленный техникум"</v>
          </cell>
        </row>
        <row r="58">
          <cell r="A58">
            <v>101001</v>
          </cell>
          <cell r="B58">
            <v>101.001</v>
          </cell>
          <cell r="C58" t="str">
            <v>МОУ "Средняя общеобразовательная школа № 1"</v>
          </cell>
        </row>
        <row r="59">
          <cell r="A59">
            <v>102001</v>
          </cell>
          <cell r="B59">
            <v>102.001</v>
          </cell>
          <cell r="C59" t="str">
            <v>Тобольский почтамт УФПС по Тюменской обл.-филиал ФГУП</v>
          </cell>
          <cell r="D59" t="str">
            <v>"Почта России"</v>
          </cell>
        </row>
        <row r="60">
          <cell r="A60">
            <v>103001</v>
          </cell>
          <cell r="B60">
            <v>103.001</v>
          </cell>
          <cell r="C60" t="str">
            <v>АНО детский сад "Василек"</v>
          </cell>
        </row>
        <row r="61">
          <cell r="A61">
            <v>105001</v>
          </cell>
          <cell r="B61">
            <v>105.001</v>
          </cell>
          <cell r="C61" t="str">
            <v>Территориальное управление Роспотребнадзора по Тюменской области</v>
          </cell>
        </row>
        <row r="62">
          <cell r="A62">
            <v>109001</v>
          </cell>
          <cell r="B62">
            <v>109.001</v>
          </cell>
          <cell r="C62" t="str">
            <v>Местная религиозная организация Прихода Пресвятой Троицы</v>
          </cell>
          <cell r="D62" t="str">
            <v>Римско-Католической Церкви г.Тобольска</v>
          </cell>
        </row>
        <row r="63">
          <cell r="A63">
            <v>110001</v>
          </cell>
          <cell r="B63">
            <v>110.001</v>
          </cell>
          <cell r="C63" t="str">
            <v>ФГУ "Нижнеобьрыбвод"</v>
          </cell>
        </row>
        <row r="64">
          <cell r="A64">
            <v>112001</v>
          </cell>
          <cell r="B64">
            <v>112.001</v>
          </cell>
          <cell r="C64" t="str">
            <v>ГСК "Сизо-3"</v>
          </cell>
        </row>
        <row r="65">
          <cell r="A65">
            <v>117001</v>
          </cell>
          <cell r="B65">
            <v>117.001</v>
          </cell>
          <cell r="C65" t="str">
            <v>АНО "Информационно-издательский центр "Советская Сибирь"</v>
          </cell>
        </row>
        <row r="66">
          <cell r="A66">
            <v>121001</v>
          </cell>
          <cell r="B66">
            <v>121.001</v>
          </cell>
          <cell r="C66" t="str">
            <v>АНОК Центр Сибирско-татарской культуры"</v>
          </cell>
        </row>
        <row r="67">
          <cell r="A67">
            <v>122001</v>
          </cell>
          <cell r="B67">
            <v>122.001</v>
          </cell>
          <cell r="C67" t="str">
            <v>МУП "Жилсервис"</v>
          </cell>
        </row>
        <row r="68">
          <cell r="A68">
            <v>123001</v>
          </cell>
          <cell r="B68">
            <v>123.001</v>
          </cell>
          <cell r="C68" t="str">
            <v>Храм Михаила Архангела</v>
          </cell>
        </row>
        <row r="69">
          <cell r="A69">
            <v>124001</v>
          </cell>
          <cell r="B69">
            <v>124.001</v>
          </cell>
          <cell r="C69" t="str">
            <v>МРО "Церковь Евангельских христиан"Новое поколение"</v>
          </cell>
          <cell r="D69" t="str">
            <v>г.Тобольска</v>
          </cell>
        </row>
        <row r="70">
          <cell r="A70">
            <v>133001</v>
          </cell>
          <cell r="B70">
            <v>133.001</v>
          </cell>
          <cell r="C70" t="str">
            <v>Религиозная организация Церковь Евангельских христиан</v>
          </cell>
          <cell r="D70" t="str">
            <v>"Слово жизни"</v>
          </cell>
        </row>
        <row r="71">
          <cell r="A71">
            <v>134001</v>
          </cell>
          <cell r="B71">
            <v>134.001</v>
          </cell>
          <cell r="C71" t="str">
            <v>МУ "Созвездие"</v>
          </cell>
        </row>
        <row r="72">
          <cell r="A72">
            <v>135001</v>
          </cell>
          <cell r="B72">
            <v>135.001</v>
          </cell>
          <cell r="C72" t="str">
            <v>Мусульманская религиозная организация</v>
          </cell>
        </row>
        <row r="73">
          <cell r="A73">
            <v>136001</v>
          </cell>
          <cell r="B73">
            <v>136.001</v>
          </cell>
          <cell r="C73" t="str">
            <v>Филиал "Тобольский район водных путей и судоходства"</v>
          </cell>
        </row>
        <row r="74">
          <cell r="A74">
            <v>140001</v>
          </cell>
          <cell r="B74">
            <v>140.001</v>
          </cell>
          <cell r="C74" t="str">
            <v>МПРО "Приход храма Казанской иконы Божией Матери"</v>
          </cell>
        </row>
        <row r="75">
          <cell r="A75">
            <v>142001</v>
          </cell>
          <cell r="B75">
            <v>142.001</v>
          </cell>
          <cell r="C75" t="str">
            <v>НОУ "Тобольская Православная Гимназия"</v>
          </cell>
        </row>
        <row r="76">
          <cell r="A76">
            <v>146001</v>
          </cell>
          <cell r="B76">
            <v>146.001</v>
          </cell>
          <cell r="C76" t="str">
            <v>ГОУ НПО "ПУ №14"</v>
          </cell>
        </row>
        <row r="77">
          <cell r="A77">
            <v>147001</v>
          </cell>
          <cell r="B77">
            <v>147.001</v>
          </cell>
          <cell r="C77" t="str">
            <v>ГУ "ЗСМЦ Минздрава России" Тобольская больница №2</v>
          </cell>
        </row>
        <row r="78">
          <cell r="A78">
            <v>148001</v>
          </cell>
          <cell r="B78">
            <v>148.001</v>
          </cell>
          <cell r="C78" t="str">
            <v>АНО детский сад"Аленький цветочек"</v>
          </cell>
        </row>
        <row r="79">
          <cell r="A79">
            <v>149001</v>
          </cell>
          <cell r="B79">
            <v>149.001</v>
          </cell>
          <cell r="C79" t="str">
            <v>МУП "Тобольскстройреставрация"</v>
          </cell>
        </row>
        <row r="80">
          <cell r="A80">
            <v>150001</v>
          </cell>
          <cell r="B80">
            <v>150.001</v>
          </cell>
          <cell r="C80" t="str">
            <v>АНО "Детский сад № 22"</v>
          </cell>
        </row>
        <row r="81">
          <cell r="A81">
            <v>153001</v>
          </cell>
          <cell r="B81">
            <v>153.001</v>
          </cell>
          <cell r="C81" t="str">
            <v>АНОК "Дом культуры "Водник"</v>
          </cell>
        </row>
        <row r="82">
          <cell r="A82">
            <v>154001</v>
          </cell>
          <cell r="B82">
            <v>154.001</v>
          </cell>
          <cell r="C82" t="str">
            <v>МОУ "Средняя общеобразовательная школа № 6"</v>
          </cell>
        </row>
        <row r="83">
          <cell r="A83">
            <v>156001</v>
          </cell>
          <cell r="B83">
            <v>156.001</v>
          </cell>
          <cell r="C83" t="str">
            <v>АНО ДОД  "ДШИ №1 им.С.Г.Маляревской"</v>
          </cell>
        </row>
        <row r="84">
          <cell r="A84">
            <v>158001</v>
          </cell>
          <cell r="B84">
            <v>158.001</v>
          </cell>
          <cell r="C84" t="str">
            <v>МОУ ДОД Детская художественная школа им.В.Г.Перова</v>
          </cell>
        </row>
        <row r="85">
          <cell r="A85">
            <v>161001</v>
          </cell>
          <cell r="B85">
            <v>161.001</v>
          </cell>
          <cell r="C85" t="str">
            <v>Государственное учреждение "Центр занятости населения города</v>
          </cell>
          <cell r="D85" t="str">
            <v>Тобольска"</v>
          </cell>
        </row>
        <row r="86">
          <cell r="A86">
            <v>169001</v>
          </cell>
          <cell r="B86">
            <v>169.001</v>
          </cell>
          <cell r="C86" t="str">
            <v>Финансово-казначейское управление по Тобольскому району</v>
          </cell>
        </row>
        <row r="87">
          <cell r="A87">
            <v>175001</v>
          </cell>
          <cell r="B87">
            <v>175.001</v>
          </cell>
          <cell r="C87" t="str">
            <v>ГУК "Тобольский государственный историко-архитектурный музей-</v>
          </cell>
          <cell r="D87" t="str">
            <v>заповедник"</v>
          </cell>
        </row>
        <row r="88">
          <cell r="A88">
            <v>177001</v>
          </cell>
          <cell r="B88">
            <v>177.001</v>
          </cell>
          <cell r="C88" t="str">
            <v>ГЛПУ ТО "Тобольский специализированный дом ребенка"</v>
          </cell>
        </row>
        <row r="89">
          <cell r="A89">
            <v>178001</v>
          </cell>
          <cell r="B89">
            <v>178.001</v>
          </cell>
          <cell r="C89" t="str">
            <v>МУЗ "Станция скорой медицинской помощи"</v>
          </cell>
        </row>
        <row r="90">
          <cell r="A90">
            <v>180001</v>
          </cell>
          <cell r="B90">
            <v>180.001</v>
          </cell>
          <cell r="C90" t="str">
            <v>ГЛПУ ТО "Тобольский кожно-венерологический диспансер"</v>
          </cell>
        </row>
        <row r="91">
          <cell r="A91">
            <v>181001</v>
          </cell>
          <cell r="B91">
            <v>181.001</v>
          </cell>
          <cell r="C91" t="str">
            <v>Тобольский филиал ГЛПУ ТО "Тюменская областная клиническая</v>
          </cell>
          <cell r="D91" t="str">
            <v>психиатрическая больница"(филиал №2)</v>
          </cell>
        </row>
        <row r="92">
          <cell r="A92">
            <v>183001</v>
          </cell>
          <cell r="B92">
            <v>183.001</v>
          </cell>
          <cell r="C92" t="str">
            <v>МУЗ "Городская стоматологическая поликлиника"</v>
          </cell>
        </row>
        <row r="93">
          <cell r="A93">
            <v>185001</v>
          </cell>
          <cell r="B93">
            <v>185.001</v>
          </cell>
          <cell r="C93" t="str">
            <v>АНО "Социально-реабилитационный центр для несовершеннолетних</v>
          </cell>
          <cell r="D93" t="str">
            <v>г.Тобольска"</v>
          </cell>
        </row>
        <row r="94">
          <cell r="A94">
            <v>187001</v>
          </cell>
          <cell r="B94">
            <v>187.001</v>
          </cell>
          <cell r="C94" t="str">
            <v>ГОУ НПО Профессиональное училище №3</v>
          </cell>
        </row>
        <row r="95">
          <cell r="A95">
            <v>191001</v>
          </cell>
          <cell r="B95">
            <v>191.001</v>
          </cell>
          <cell r="C95" t="str">
            <v>ГЛПУ ТО "Областная больница №3"</v>
          </cell>
        </row>
        <row r="96">
          <cell r="A96">
            <v>193001</v>
          </cell>
          <cell r="B96">
            <v>193.001</v>
          </cell>
          <cell r="C96" t="str">
            <v>МПРО Приход Софийско-успенского и Свято-Покровского Соборов</v>
          </cell>
        </row>
        <row r="97">
          <cell r="A97">
            <v>194001</v>
          </cell>
          <cell r="B97">
            <v>194.001</v>
          </cell>
          <cell r="C97" t="str">
            <v>Тобольская Духовная семинария</v>
          </cell>
        </row>
        <row r="98">
          <cell r="A98">
            <v>195001</v>
          </cell>
          <cell r="B98">
            <v>195.001</v>
          </cell>
          <cell r="C98" t="str">
            <v>Тобольско-Тюменская Епархия</v>
          </cell>
        </row>
        <row r="99">
          <cell r="A99">
            <v>196001</v>
          </cell>
          <cell r="B99">
            <v>196.001</v>
          </cell>
          <cell r="C99" t="str">
            <v>ФГУ "Госсеминспекция по Тюменской области"</v>
          </cell>
        </row>
        <row r="100">
          <cell r="A100">
            <v>196002</v>
          </cell>
          <cell r="B100">
            <v>196.00200000000001</v>
          </cell>
          <cell r="C100" t="str">
            <v>ФГУ "Госсеминспекция по Тюменской области"</v>
          </cell>
        </row>
        <row r="101">
          <cell r="A101">
            <v>199001</v>
          </cell>
          <cell r="B101">
            <v>199.001</v>
          </cell>
          <cell r="C101" t="str">
            <v>Филиал ФГУП"РТРС""Урало-Сибирский региональный центр"</v>
          </cell>
        </row>
        <row r="102">
          <cell r="A102">
            <v>200001</v>
          </cell>
          <cell r="B102">
            <v>200.001</v>
          </cell>
          <cell r="C102" t="str">
            <v>АНО ДОД "Центр детского технического творчества"</v>
          </cell>
        </row>
        <row r="103">
          <cell r="A103">
            <v>201001</v>
          </cell>
          <cell r="B103">
            <v>201.001</v>
          </cell>
          <cell r="C103" t="str">
            <v>АНО детский сад "Серебрянное копытце"</v>
          </cell>
        </row>
        <row r="104">
          <cell r="A104">
            <v>205001</v>
          </cell>
          <cell r="B104">
            <v>205.001</v>
          </cell>
          <cell r="C104" t="str">
            <v>МОУ"Средняя общеобразовательная школа № 5"</v>
          </cell>
        </row>
        <row r="105">
          <cell r="A105">
            <v>207001</v>
          </cell>
          <cell r="B105">
            <v>207.001</v>
          </cell>
          <cell r="C105" t="str">
            <v>Администрация г.Тобольска</v>
          </cell>
        </row>
        <row r="106">
          <cell r="A106">
            <v>208001</v>
          </cell>
          <cell r="B106">
            <v>208.001</v>
          </cell>
          <cell r="C106" t="str">
            <v>ФГУП "Ростехинвентаризация"</v>
          </cell>
        </row>
        <row r="107">
          <cell r="A107">
            <v>211001</v>
          </cell>
          <cell r="B107">
            <v>211.001</v>
          </cell>
          <cell r="C107" t="str">
            <v>АНО ДОД "Дом детского творчества"</v>
          </cell>
        </row>
        <row r="108">
          <cell r="A108">
            <v>214001</v>
          </cell>
          <cell r="B108">
            <v>214.001</v>
          </cell>
          <cell r="C108" t="str">
            <v>Комитет по образованию Администрации г.Тобольска</v>
          </cell>
        </row>
        <row r="109">
          <cell r="A109">
            <v>215001</v>
          </cell>
          <cell r="B109">
            <v>215.001</v>
          </cell>
          <cell r="C109" t="str">
            <v>МОУ школа-интернат №1 для детей-сирот и детей,оставшихся без</v>
          </cell>
          <cell r="D109" t="str">
            <v>попечения родителей</v>
          </cell>
        </row>
        <row r="110">
          <cell r="A110">
            <v>216001</v>
          </cell>
          <cell r="B110">
            <v>216.001</v>
          </cell>
          <cell r="C110" t="str">
            <v>Тобольский объединенный военный комиссариат</v>
          </cell>
        </row>
        <row r="111">
          <cell r="A111">
            <v>217001</v>
          </cell>
          <cell r="B111">
            <v>217.001</v>
          </cell>
          <cell r="C111" t="str">
            <v>ГУ ОГПС-8 МЧС России по Тюменской области</v>
          </cell>
        </row>
        <row r="112">
          <cell r="A112">
            <v>220001</v>
          </cell>
          <cell r="B112">
            <v>220.001</v>
          </cell>
          <cell r="C112" t="str">
            <v>ГУТО "Государственный архив в г.Тобольске"</v>
          </cell>
        </row>
        <row r="113">
          <cell r="A113">
            <v>221001</v>
          </cell>
          <cell r="B113">
            <v>221.001</v>
          </cell>
          <cell r="C113" t="str">
            <v>Крестьянское хозяйство (фермерское) "Иртыш" Семеноводческая</v>
          </cell>
          <cell r="D113" t="str">
            <v>станция"</v>
          </cell>
        </row>
        <row r="114">
          <cell r="A114">
            <v>222001</v>
          </cell>
          <cell r="B114">
            <v>222.001</v>
          </cell>
          <cell r="C114" t="str">
            <v>Департамент недропользования и экологии Тюменской области</v>
          </cell>
        </row>
        <row r="115">
          <cell r="A115">
            <v>225001</v>
          </cell>
          <cell r="B115">
            <v>225.001</v>
          </cell>
          <cell r="C115" t="str">
            <v>Администрация Тобольского муниципального района</v>
          </cell>
        </row>
        <row r="116">
          <cell r="A116">
            <v>229001</v>
          </cell>
          <cell r="B116">
            <v>229.001</v>
          </cell>
          <cell r="C116" t="str">
            <v>МУ "Служба обеспечения безопасности на воде"</v>
          </cell>
        </row>
        <row r="117">
          <cell r="A117">
            <v>231001</v>
          </cell>
          <cell r="B117">
            <v>231.001</v>
          </cell>
          <cell r="C117" t="str">
            <v>Отдел по делам культуры, молодежи и спорту Администрации</v>
          </cell>
          <cell r="D117" t="str">
            <v>ОМО Тобольский район</v>
          </cell>
        </row>
        <row r="118">
          <cell r="A118">
            <v>232001</v>
          </cell>
          <cell r="B118">
            <v>232.001</v>
          </cell>
          <cell r="C118" t="str">
            <v>ГУ "Тобольская районная станция по борьбе с болезнями животных"</v>
          </cell>
        </row>
        <row r="119">
          <cell r="A119">
            <v>234001</v>
          </cell>
          <cell r="B119">
            <v>234.001</v>
          </cell>
          <cell r="C119" t="str">
            <v>АНО культуры "Клуб Южный"</v>
          </cell>
        </row>
        <row r="120">
          <cell r="A120">
            <v>235001</v>
          </cell>
          <cell r="B120">
            <v>235.001</v>
          </cell>
          <cell r="C120" t="str">
            <v>Комитет по культуре Администрации г.Тобольска</v>
          </cell>
        </row>
        <row r="121">
          <cell r="A121">
            <v>236001</v>
          </cell>
          <cell r="B121">
            <v>236.001</v>
          </cell>
          <cell r="C121" t="str">
            <v>АНОК "Централизованная библиотечная система г.Тобольска"</v>
          </cell>
        </row>
        <row r="122">
          <cell r="A122">
            <v>237001</v>
          </cell>
          <cell r="B122">
            <v>237.001</v>
          </cell>
          <cell r="C122" t="str">
            <v>АНОК "Библиотека "Панорама"</v>
          </cell>
        </row>
        <row r="123">
          <cell r="A123">
            <v>242001</v>
          </cell>
          <cell r="B123">
            <v>242.001</v>
          </cell>
          <cell r="C123" t="str">
            <v>МУП "Ремжилэксплуатация"</v>
          </cell>
        </row>
        <row r="124">
          <cell r="A124">
            <v>252001</v>
          </cell>
          <cell r="B124">
            <v>252.001</v>
          </cell>
          <cell r="C124" t="str">
            <v>ФГУ"Земельная кадастровая палата" по Тюменской области</v>
          </cell>
        </row>
        <row r="125">
          <cell r="A125">
            <v>258001</v>
          </cell>
          <cell r="B125">
            <v>258.00099999999998</v>
          </cell>
          <cell r="C125" t="str">
            <v>КХ Ярковой</v>
          </cell>
        </row>
        <row r="126">
          <cell r="A126">
            <v>259001</v>
          </cell>
          <cell r="B126">
            <v>259.00099999999998</v>
          </cell>
          <cell r="C126" t="str">
            <v>АНОК Центр досуга "Речник"</v>
          </cell>
        </row>
        <row r="127">
          <cell r="A127">
            <v>268001</v>
          </cell>
          <cell r="B127">
            <v>268.00099999999998</v>
          </cell>
          <cell r="C127" t="str">
            <v>Управление по обеспечению деятельности мировых судей в</v>
          </cell>
          <cell r="D127" t="str">
            <v>Тюменской области</v>
          </cell>
        </row>
        <row r="128">
          <cell r="A128">
            <v>270001</v>
          </cell>
          <cell r="B128">
            <v>270.00099999999998</v>
          </cell>
          <cell r="C128" t="str">
            <v>Религиозная организация Церковь Евангельских христиан</v>
          </cell>
        </row>
        <row r="129">
          <cell r="A129">
            <v>283001</v>
          </cell>
          <cell r="B129">
            <v>283.00099999999998</v>
          </cell>
          <cell r="C129" t="str">
            <v>Тобольское училище искусств и культуры</v>
          </cell>
        </row>
        <row r="130">
          <cell r="A130">
            <v>294001</v>
          </cell>
          <cell r="B130">
            <v>294.00099999999998</v>
          </cell>
          <cell r="C130" t="str">
            <v>ГУ Тюменское региональное отделение фонда социального</v>
          </cell>
          <cell r="D130" t="str">
            <v>страхования РФ</v>
          </cell>
        </row>
        <row r="131">
          <cell r="A131">
            <v>296001</v>
          </cell>
          <cell r="B131">
            <v>296.00099999999998</v>
          </cell>
          <cell r="C131" t="str">
            <v>ГУ Управление Пенсионного фонда РФ в г.Тобольске</v>
          </cell>
        </row>
        <row r="132">
          <cell r="A132">
            <v>298001</v>
          </cell>
          <cell r="B132">
            <v>298.00099999999998</v>
          </cell>
          <cell r="C132" t="str">
            <v>Межрайонная ИФНС Рссии №7 по Тюменской области</v>
          </cell>
        </row>
        <row r="133">
          <cell r="A133">
            <v>300001</v>
          </cell>
          <cell r="B133">
            <v>300.00099999999998</v>
          </cell>
          <cell r="C133" t="str">
            <v>Муниципальное учреждение "Имущественная казна г.Тобольска"</v>
          </cell>
        </row>
        <row r="134">
          <cell r="A134">
            <v>301001</v>
          </cell>
          <cell r="B134">
            <v>301.00099999999998</v>
          </cell>
          <cell r="C134" t="str">
            <v>Контрольно-счетная палата города Тобольска</v>
          </cell>
        </row>
        <row r="135">
          <cell r="A135">
            <v>306001</v>
          </cell>
          <cell r="B135">
            <v>306.00099999999998</v>
          </cell>
          <cell r="C135" t="str">
            <v>МОУ средняя общеобразовательная школа № 16</v>
          </cell>
        </row>
        <row r="136">
          <cell r="A136">
            <v>307001</v>
          </cell>
          <cell r="B136">
            <v>307.00099999999998</v>
          </cell>
          <cell r="C136" t="str">
            <v>АНО ДОД "Станция юных туристов"</v>
          </cell>
        </row>
        <row r="137">
          <cell r="A137">
            <v>308001</v>
          </cell>
          <cell r="B137">
            <v>308.00099999999998</v>
          </cell>
          <cell r="C137" t="str">
            <v>Муниципальное образовательное учреждение Специальная</v>
          </cell>
          <cell r="D137" t="str">
            <v>(коррекционная) школа интернат № 5 для детей сирот</v>
          </cell>
        </row>
        <row r="138">
          <cell r="A138">
            <v>311001</v>
          </cell>
          <cell r="B138">
            <v>311.00099999999998</v>
          </cell>
          <cell r="C138" t="str">
            <v>Детская молочная кухня</v>
          </cell>
        </row>
        <row r="139">
          <cell r="A139">
            <v>314001</v>
          </cell>
          <cell r="B139">
            <v>314.00099999999998</v>
          </cell>
          <cell r="C139" t="str">
            <v>ГУ Омский ЦГМС-Р</v>
          </cell>
        </row>
        <row r="140">
          <cell r="A140">
            <v>315001</v>
          </cell>
          <cell r="B140">
            <v>315.00099999999998</v>
          </cell>
          <cell r="C140" t="str">
            <v>23-ОГПС МЧС России по Тюменской области</v>
          </cell>
        </row>
        <row r="141">
          <cell r="A141">
            <v>317001</v>
          </cell>
          <cell r="B141">
            <v>317.00099999999998</v>
          </cell>
          <cell r="C141" t="str">
            <v>МОУ СОШ № 17</v>
          </cell>
        </row>
        <row r="142">
          <cell r="A142">
            <v>321001</v>
          </cell>
          <cell r="B142">
            <v>321.00099999999998</v>
          </cell>
          <cell r="C142" t="str">
            <v>АНО детский сад "Кораблик"</v>
          </cell>
        </row>
        <row r="143">
          <cell r="A143">
            <v>324001</v>
          </cell>
          <cell r="B143">
            <v>324.00099999999998</v>
          </cell>
          <cell r="C143" t="str">
            <v>АНО"Детский сад-Центр развития ребенка "Чебурашка"</v>
          </cell>
        </row>
        <row r="144">
          <cell r="A144">
            <v>327001</v>
          </cell>
          <cell r="B144">
            <v>327.00099999999998</v>
          </cell>
          <cell r="C144" t="str">
            <v>МОУ ДОД"Детская школа искусств имени А.А.Алябьева"</v>
          </cell>
        </row>
        <row r="145">
          <cell r="A145">
            <v>342001</v>
          </cell>
          <cell r="B145">
            <v>342.00099999999998</v>
          </cell>
          <cell r="C145" t="str">
            <v>Отделение по г.Тобольску Управления Федерального казначейства</v>
          </cell>
          <cell r="D145" t="str">
            <v>по Тюменской области</v>
          </cell>
        </row>
        <row r="146">
          <cell r="A146">
            <v>374001</v>
          </cell>
          <cell r="B146">
            <v>374.00099999999998</v>
          </cell>
          <cell r="C146" t="str">
            <v>МУП "Архитектура и градостроительство"</v>
          </cell>
        </row>
        <row r="147">
          <cell r="A147">
            <v>375001</v>
          </cell>
          <cell r="B147">
            <v>375.00099999999998</v>
          </cell>
          <cell r="C147" t="str">
            <v>Управление судебного департамента при Верховном суде РФ в ТО</v>
          </cell>
        </row>
        <row r="148">
          <cell r="A148">
            <v>376001</v>
          </cell>
          <cell r="B148">
            <v>376.00099999999998</v>
          </cell>
          <cell r="C148" t="str">
            <v>УВД г.Тобольска и Тобольского района Тюменской области</v>
          </cell>
        </row>
        <row r="149">
          <cell r="A149">
            <v>385001</v>
          </cell>
          <cell r="B149">
            <v>385.00099999999998</v>
          </cell>
          <cell r="C149" t="str">
            <v>ГОУ НПО Профессиональный лицей №11</v>
          </cell>
        </row>
        <row r="150">
          <cell r="A150">
            <v>386001</v>
          </cell>
          <cell r="B150">
            <v>386.00099999999998</v>
          </cell>
          <cell r="C150" t="str">
            <v>МОУ средняя общеобразовательная школа № 12</v>
          </cell>
        </row>
        <row r="151">
          <cell r="A151">
            <v>388001</v>
          </cell>
          <cell r="B151">
            <v>388.00099999999998</v>
          </cell>
          <cell r="C151" t="str">
            <v>АНО детский сад "Родничок"</v>
          </cell>
        </row>
        <row r="152">
          <cell r="A152">
            <v>389001</v>
          </cell>
          <cell r="B152">
            <v>389.00099999999998</v>
          </cell>
          <cell r="C152" t="str">
            <v>МОУ Начальная школа-детский сад № 52 "Нотка"</v>
          </cell>
        </row>
        <row r="153">
          <cell r="A153">
            <v>400001</v>
          </cell>
          <cell r="B153">
            <v>400.00099999999998</v>
          </cell>
          <cell r="C153" t="str">
            <v>Муниципальное образовательное учреждение "Центр образования"</v>
          </cell>
        </row>
        <row r="154">
          <cell r="A154">
            <v>405001</v>
          </cell>
          <cell r="B154">
            <v>405.00099999999998</v>
          </cell>
          <cell r="C154" t="str">
            <v>ФГУ "Главное бюро МСЭ по Тюменской области"</v>
          </cell>
        </row>
        <row r="155">
          <cell r="A155">
            <v>422001</v>
          </cell>
          <cell r="B155">
            <v>422.00099999999998</v>
          </cell>
          <cell r="C155" t="str">
            <v>МУП "Жилищное хозяйство"</v>
          </cell>
        </row>
        <row r="156">
          <cell r="A156">
            <v>423001</v>
          </cell>
          <cell r="B156">
            <v>423.00099999999998</v>
          </cell>
          <cell r="C156" t="str">
            <v>Управление по делам гражданской обороны, чрезвычайным</v>
          </cell>
          <cell r="D156" t="str">
            <v>ситуациям</v>
          </cell>
        </row>
        <row r="157">
          <cell r="A157">
            <v>484001</v>
          </cell>
          <cell r="B157">
            <v>484.00099999999998</v>
          </cell>
          <cell r="C157" t="str">
            <v>МОУ средняя общеобразовательная школа № 18</v>
          </cell>
        </row>
        <row r="158">
          <cell r="A158">
            <v>485001</v>
          </cell>
          <cell r="B158">
            <v>485.00099999999998</v>
          </cell>
          <cell r="C158" t="str">
            <v>МОУ"Средняя общеобразовательная школа № 2"</v>
          </cell>
        </row>
        <row r="159">
          <cell r="A159">
            <v>500001</v>
          </cell>
          <cell r="B159">
            <v>500.00099999999998</v>
          </cell>
          <cell r="C159" t="str">
            <v>ФГУ ИК-9 УФСИН России по Тюменской области</v>
          </cell>
        </row>
        <row r="160">
          <cell r="A160">
            <v>501001</v>
          </cell>
          <cell r="B160">
            <v>501.00099999999998</v>
          </cell>
          <cell r="C160" t="str">
            <v>Админимстрация Ермаковского сельского поселения Тобольского</v>
          </cell>
          <cell r="D160" t="str">
            <v>муниципального района Тюменской области</v>
          </cell>
        </row>
        <row r="161">
          <cell r="A161">
            <v>502001</v>
          </cell>
          <cell r="B161">
            <v>502.00099999999998</v>
          </cell>
          <cell r="C161" t="str">
            <v>Бизинское МУП производственное ЖКХ</v>
          </cell>
        </row>
        <row r="162">
          <cell r="A162">
            <v>503001</v>
          </cell>
          <cell r="B162">
            <v>503.00099999999998</v>
          </cell>
          <cell r="C162" t="str">
            <v>Администрация Малозоркальцевского сельского поселения</v>
          </cell>
          <cell r="D162" t="str">
            <v>Тобольского муниципального района Тюменской области</v>
          </cell>
        </row>
        <row r="163">
          <cell r="A163">
            <v>504001</v>
          </cell>
          <cell r="B163">
            <v>504.00099999999998</v>
          </cell>
          <cell r="C163" t="str">
            <v>АНО дошкольного образования Нижне-Аремзянский детский</v>
          </cell>
          <cell r="D163" t="str">
            <v>сад "Аленушка"</v>
          </cell>
        </row>
        <row r="164">
          <cell r="A164">
            <v>505001</v>
          </cell>
          <cell r="B164">
            <v>505.00099999999998</v>
          </cell>
          <cell r="C164" t="str">
            <v>АНО дошкольного образования Ермаковский детский сад</v>
          </cell>
          <cell r="D164" t="str">
            <v>"Солнышко"</v>
          </cell>
        </row>
        <row r="165">
          <cell r="A165">
            <v>507001</v>
          </cell>
          <cell r="B165">
            <v>507.00099999999998</v>
          </cell>
          <cell r="C165" t="str">
            <v>МОУ Нижнеаремзянская средняя общ.школа Тюменской области</v>
          </cell>
          <cell r="D165" t="str">
            <v>Тобольского района</v>
          </cell>
        </row>
        <row r="166">
          <cell r="A166">
            <v>508001</v>
          </cell>
          <cell r="B166">
            <v>508.00099999999998</v>
          </cell>
          <cell r="C166" t="str">
            <v>МУП ЖЭУ "Заречье"</v>
          </cell>
        </row>
        <row r="167">
          <cell r="A167">
            <v>511001</v>
          </cell>
          <cell r="B167">
            <v>511.00099999999998</v>
          </cell>
          <cell r="C167" t="str">
            <v>НОУ Начальная общеобразовательная школа г.Тобольска</v>
          </cell>
        </row>
        <row r="168">
          <cell r="A168">
            <v>512001</v>
          </cell>
          <cell r="B168">
            <v>512.00099999999998</v>
          </cell>
          <cell r="C168" t="str">
            <v>Товарищество собственников жилья "Сибиряк"</v>
          </cell>
        </row>
        <row r="169">
          <cell r="A169">
            <v>514001</v>
          </cell>
          <cell r="B169">
            <v>514.00099999999998</v>
          </cell>
          <cell r="C169" t="str">
            <v>ГУ Федеральной регистрационной службы по ТО ХМАО и ЯНАО</v>
          </cell>
        </row>
        <row r="170">
          <cell r="A170">
            <v>516001</v>
          </cell>
          <cell r="B170">
            <v>516.00099999999998</v>
          </cell>
          <cell r="C170" t="str">
            <v>АНО Детский оздоровительный лагерь "Солнечный"</v>
          </cell>
        </row>
        <row r="171">
          <cell r="A171">
            <v>517001</v>
          </cell>
          <cell r="B171">
            <v>517.00099999999998</v>
          </cell>
          <cell r="C171" t="str">
            <v>МОУ "Гимназия имени Н.Д.Лицмана"</v>
          </cell>
        </row>
        <row r="172">
          <cell r="A172">
            <v>608001</v>
          </cell>
          <cell r="B172">
            <v>608.00099999999998</v>
          </cell>
          <cell r="C172" t="str">
            <v>ООО "Левобережье"</v>
          </cell>
        </row>
        <row r="173">
          <cell r="A173">
            <v>616001</v>
          </cell>
          <cell r="B173">
            <v>616.00099999999998</v>
          </cell>
          <cell r="C173" t="str">
            <v>ГУ ТО "Областное бюро СМЭ"</v>
          </cell>
        </row>
        <row r="174">
          <cell r="A174">
            <v>636001</v>
          </cell>
          <cell r="B174">
            <v>636.00099999999998</v>
          </cell>
          <cell r="C174" t="str">
            <v>АНО детский сад №30</v>
          </cell>
        </row>
        <row r="175">
          <cell r="A175">
            <v>642001</v>
          </cell>
          <cell r="B175">
            <v>642.00099999999998</v>
          </cell>
          <cell r="C175" t="str">
            <v>ТСЖ "Монолит-34"</v>
          </cell>
        </row>
        <row r="176">
          <cell r="A176">
            <v>644001</v>
          </cell>
          <cell r="B176">
            <v>644.00099999999998</v>
          </cell>
          <cell r="C176" t="str">
            <v>МУ "Молодежная биржа труда"</v>
          </cell>
        </row>
        <row r="177">
          <cell r="A177">
            <v>646001</v>
          </cell>
          <cell r="B177">
            <v>646.00099999999998</v>
          </cell>
          <cell r="C177" t="str">
            <v>ГОУВПО "Филиал Московского Государственного университета</v>
          </cell>
          <cell r="D177" t="str">
            <v>технологий и управления</v>
          </cell>
        </row>
        <row r="178">
          <cell r="A178">
            <v>647001</v>
          </cell>
          <cell r="B178">
            <v>647.00099999999998</v>
          </cell>
          <cell r="C178" t="str">
            <v>Управление Федеральной службы судебных приставов по</v>
          </cell>
          <cell r="D178" t="str">
            <v>Тюменской области</v>
          </cell>
        </row>
        <row r="179">
          <cell r="A179">
            <v>650001</v>
          </cell>
          <cell r="B179">
            <v>650.00099999999998</v>
          </cell>
          <cell r="C179" t="str">
            <v>Муниципальное учреждение культуры "Центр национальных</v>
          </cell>
          <cell r="D179" t="str">
            <v>культур"</v>
          </cell>
        </row>
        <row r="180">
          <cell r="A180">
            <v>651001</v>
          </cell>
          <cell r="B180">
            <v>651.00099999999998</v>
          </cell>
          <cell r="C180" t="str">
            <v>Прокуратура Тюменской области г.Тобольск</v>
          </cell>
        </row>
        <row r="181">
          <cell r="A181">
            <v>674001</v>
          </cell>
          <cell r="B181">
            <v>674.00099999999998</v>
          </cell>
          <cell r="C181" t="str">
            <v>Некоммерческая организация Тюменская межрегиональная</v>
          </cell>
          <cell r="D181" t="str">
            <v>коллегия адвокатов</v>
          </cell>
        </row>
        <row r="182">
          <cell r="A182">
            <v>694001</v>
          </cell>
          <cell r="B182">
            <v>694.00099999999998</v>
          </cell>
          <cell r="C182" t="str">
            <v>МУ СРЦП "Личный друг"</v>
          </cell>
        </row>
        <row r="183">
          <cell r="A183">
            <v>699001</v>
          </cell>
          <cell r="B183">
            <v>699.00099999999998</v>
          </cell>
          <cell r="C183" t="str">
            <v>ГУ ТО ОМЦ "Резерв"</v>
          </cell>
        </row>
        <row r="184">
          <cell r="A184">
            <v>701001</v>
          </cell>
          <cell r="B184">
            <v>701.00099999999998</v>
          </cell>
          <cell r="C184" t="str">
            <v>АНО Детский сад "Березка"</v>
          </cell>
        </row>
        <row r="185">
          <cell r="A185">
            <v>702001</v>
          </cell>
          <cell r="B185">
            <v>702.00099999999998</v>
          </cell>
          <cell r="C185" t="str">
            <v>АНО  Детский сад "Золотая рыбка"</v>
          </cell>
        </row>
        <row r="186">
          <cell r="A186">
            <v>703001</v>
          </cell>
          <cell r="B186">
            <v>703.00099999999998</v>
          </cell>
          <cell r="C186" t="str">
            <v>АНО детский сад №40-"Центр развития ребенка"</v>
          </cell>
        </row>
        <row r="187">
          <cell r="A187">
            <v>704001</v>
          </cell>
          <cell r="B187">
            <v>704.00099999999998</v>
          </cell>
          <cell r="C187" t="str">
            <v>АНО  Детский сад "Журавлик"</v>
          </cell>
        </row>
        <row r="188">
          <cell r="A188">
            <v>705001</v>
          </cell>
          <cell r="B188">
            <v>705.00099999999998</v>
          </cell>
          <cell r="C188" t="str">
            <v>АНО детский сад "Лесная сказка"</v>
          </cell>
        </row>
        <row r="189">
          <cell r="A189">
            <v>706001</v>
          </cell>
          <cell r="B189">
            <v>706.00099999999998</v>
          </cell>
          <cell r="C189" t="str">
            <v>АНО Детский сад "Радуга"</v>
          </cell>
        </row>
        <row r="190">
          <cell r="A190">
            <v>738001</v>
          </cell>
          <cell r="B190">
            <v>738.00099999999998</v>
          </cell>
          <cell r="C190" t="str">
            <v>Центральный банк Российской Федерации (Банк России)</v>
          </cell>
        </row>
        <row r="191">
          <cell r="A191">
            <v>744001</v>
          </cell>
          <cell r="B191">
            <v>744.00099999999998</v>
          </cell>
          <cell r="C191" t="str">
            <v>ФГУП "Госрыбцентр"</v>
          </cell>
        </row>
        <row r="192">
          <cell r="A192">
            <v>745001</v>
          </cell>
          <cell r="B192">
            <v>745.00099999999998</v>
          </cell>
          <cell r="C192" t="str">
            <v>МУНПП "Геоцентр"</v>
          </cell>
        </row>
        <row r="193">
          <cell r="A193">
            <v>805001</v>
          </cell>
          <cell r="B193">
            <v>805.00099999999998</v>
          </cell>
          <cell r="C193" t="str">
            <v>Муниципальный авиационно-технический клуб</v>
          </cell>
        </row>
        <row r="194">
          <cell r="A194">
            <v>818001</v>
          </cell>
          <cell r="B194">
            <v>818.00099999999998</v>
          </cell>
          <cell r="C194" t="str">
            <v>ФГОУ ВПО "Новосибирская государственная академия водного</v>
          </cell>
          <cell r="D194" t="str">
            <v>транспорта"</v>
          </cell>
        </row>
        <row r="195">
          <cell r="A195">
            <v>820001</v>
          </cell>
          <cell r="B195">
            <v>820.00099999999998</v>
          </cell>
          <cell r="C195" t="str">
            <v>МОУ ДОД "Центр эстетического воспитания детей"</v>
          </cell>
        </row>
        <row r="196">
          <cell r="A196">
            <v>825001</v>
          </cell>
          <cell r="B196">
            <v>825.00099999999998</v>
          </cell>
          <cell r="C196" t="str">
            <v>Крестьянское хозяйство "Расчет"</v>
          </cell>
        </row>
        <row r="197">
          <cell r="A197">
            <v>832001</v>
          </cell>
          <cell r="B197">
            <v>832.00099999999998</v>
          </cell>
          <cell r="C197" t="str">
            <v>АНО "Центр социального обслуживания населения"</v>
          </cell>
        </row>
        <row r="198">
          <cell r="A198">
            <v>842001</v>
          </cell>
          <cell r="B198">
            <v>842.00099999999998</v>
          </cell>
          <cell r="C198" t="str">
            <v>МУП "Ремжилэксплуатация"</v>
          </cell>
        </row>
        <row r="199">
          <cell r="A199">
            <v>847001</v>
          </cell>
          <cell r="B199">
            <v>847.00099999999998</v>
          </cell>
          <cell r="C199" t="str">
            <v>Муниципальная Специальная (коррекционная) общеобразовательная</v>
          </cell>
          <cell r="D199" t="str">
            <v>школа № 19 VIII вида</v>
          </cell>
        </row>
        <row r="200">
          <cell r="A200">
            <v>849001</v>
          </cell>
          <cell r="B200">
            <v>849.00099999999998</v>
          </cell>
          <cell r="C200" t="str">
            <v>МОУ ДОД "Детско-юношеская спортивная школа № 2"</v>
          </cell>
        </row>
        <row r="201">
          <cell r="A201">
            <v>871001</v>
          </cell>
          <cell r="B201">
            <v>871.00099999999998</v>
          </cell>
          <cell r="C201" t="str">
            <v>АНО"ИИЦ Тобольская правда"</v>
          </cell>
        </row>
        <row r="202">
          <cell r="A202">
            <v>889001</v>
          </cell>
          <cell r="B202">
            <v>889.00099999999998</v>
          </cell>
          <cell r="C202" t="str">
            <v>УВД г.Тобольска и Тобольского района Тюменской области</v>
          </cell>
        </row>
        <row r="203">
          <cell r="A203">
            <v>894001</v>
          </cell>
          <cell r="B203">
            <v>894.00099999999998</v>
          </cell>
          <cell r="C203" t="str">
            <v>Управление по технологическому и экологическому надзору</v>
          </cell>
          <cell r="D203" t="str">
            <v>Ростехнадзора по Тюменской области</v>
          </cell>
        </row>
        <row r="204">
          <cell r="A204">
            <v>906001</v>
          </cell>
          <cell r="B204">
            <v>906.00099999999998</v>
          </cell>
          <cell r="C204" t="str">
            <v>АНО Комплексный центр социального обслуживания населения</v>
          </cell>
          <cell r="D204" t="str">
            <v>Тобольского района</v>
          </cell>
        </row>
        <row r="205">
          <cell r="A205">
            <v>909001</v>
          </cell>
          <cell r="B205">
            <v>909.00099999999998</v>
          </cell>
          <cell r="C205" t="str">
            <v>МУП "Паритет"</v>
          </cell>
        </row>
        <row r="206">
          <cell r="A206">
            <v>912001</v>
          </cell>
          <cell r="B206">
            <v>912.00099999999998</v>
          </cell>
          <cell r="C206" t="str">
            <v>ГУ Главное Управление внутренних дел Тюменской области</v>
          </cell>
        </row>
        <row r="207">
          <cell r="A207">
            <v>931001</v>
          </cell>
          <cell r="B207">
            <v>931.00099999999998</v>
          </cell>
          <cell r="C207" t="str">
            <v>Муниципальное унитарное предприятие"Ритуальные услуги"</v>
          </cell>
        </row>
        <row r="208">
          <cell r="A208">
            <v>933001</v>
          </cell>
          <cell r="B208">
            <v>933.00099999999998</v>
          </cell>
          <cell r="C208" t="str">
            <v>Управление социальной защиты населения г.Тобольска</v>
          </cell>
        </row>
        <row r="209">
          <cell r="A209">
            <v>1000001</v>
          </cell>
          <cell r="B209">
            <v>1000.001</v>
          </cell>
          <cell r="C209" t="str">
            <v>Садово-некоммерческое товарищество "Черемушки"</v>
          </cell>
        </row>
        <row r="210">
          <cell r="A210">
            <v>1001001</v>
          </cell>
          <cell r="B210">
            <v>1001.001</v>
          </cell>
          <cell r="C210" t="str">
            <v>Лупандина Светлана Викторовна</v>
          </cell>
        </row>
        <row r="211">
          <cell r="A211">
            <v>1003001</v>
          </cell>
          <cell r="B211">
            <v>1003.001</v>
          </cell>
          <cell r="C211" t="str">
            <v>Марганова Оксана Борисовна</v>
          </cell>
        </row>
        <row r="212">
          <cell r="A212">
            <v>1004001</v>
          </cell>
          <cell r="B212">
            <v>1004.001</v>
          </cell>
          <cell r="C212" t="str">
            <v>Никитюк Наталья Александровна</v>
          </cell>
        </row>
        <row r="213">
          <cell r="A213">
            <v>1005001</v>
          </cell>
          <cell r="B213">
            <v>1005.001</v>
          </cell>
          <cell r="C213" t="str">
            <v>Ульянова Нина Григорьевна</v>
          </cell>
        </row>
        <row r="214">
          <cell r="A214">
            <v>1006001</v>
          </cell>
          <cell r="B214">
            <v>1006.001</v>
          </cell>
          <cell r="C214" t="str">
            <v>Мельник Валерий Сергеевич</v>
          </cell>
        </row>
        <row r="215">
          <cell r="A215">
            <v>1007001</v>
          </cell>
          <cell r="B215">
            <v>1007.001</v>
          </cell>
          <cell r="C215" t="str">
            <v>Руденко Станислав Иванович</v>
          </cell>
        </row>
        <row r="216">
          <cell r="A216">
            <v>1009001</v>
          </cell>
          <cell r="B216">
            <v>1009.001</v>
          </cell>
          <cell r="C216" t="str">
            <v>Кукарских Сергей Анатольевич</v>
          </cell>
        </row>
        <row r="217">
          <cell r="A217">
            <v>1011001</v>
          </cell>
          <cell r="B217">
            <v>1011.001</v>
          </cell>
          <cell r="C217" t="str">
            <v>Бондаренко Людмила Васильевна</v>
          </cell>
        </row>
        <row r="218">
          <cell r="A218">
            <v>1012001</v>
          </cell>
          <cell r="B218">
            <v>1012.001</v>
          </cell>
          <cell r="C218" t="str">
            <v>Ситников Евгений Викторович</v>
          </cell>
        </row>
        <row r="219">
          <cell r="A219">
            <v>1013001</v>
          </cell>
          <cell r="B219">
            <v>1013.001</v>
          </cell>
          <cell r="C219" t="str">
            <v>Попова Людмила Николаевна</v>
          </cell>
        </row>
        <row r="220">
          <cell r="A220">
            <v>1014001</v>
          </cell>
          <cell r="B220">
            <v>1014.001</v>
          </cell>
          <cell r="C220" t="str">
            <v>Баранов Олег Юрьевич</v>
          </cell>
        </row>
        <row r="221">
          <cell r="A221">
            <v>1015001</v>
          </cell>
          <cell r="B221">
            <v>1015.001</v>
          </cell>
          <cell r="C221" t="str">
            <v>Паносян Степан Аветисович</v>
          </cell>
        </row>
        <row r="222">
          <cell r="A222">
            <v>1017001</v>
          </cell>
          <cell r="B222">
            <v>1017.001</v>
          </cell>
          <cell r="C222" t="str">
            <v>Вакарина Татьяна Владимировна</v>
          </cell>
        </row>
        <row r="223">
          <cell r="A223">
            <v>1018001</v>
          </cell>
          <cell r="B223">
            <v>1018.001</v>
          </cell>
          <cell r="C223" t="str">
            <v>Копытова Оксана Валериевна</v>
          </cell>
        </row>
        <row r="224">
          <cell r="A224">
            <v>1019001</v>
          </cell>
          <cell r="B224">
            <v>1019.001</v>
          </cell>
          <cell r="C224" t="str">
            <v>Чернов Павел Анатольевич</v>
          </cell>
        </row>
        <row r="225">
          <cell r="A225">
            <v>1020001</v>
          </cell>
          <cell r="B225">
            <v>1020.001</v>
          </cell>
          <cell r="C225" t="str">
            <v>Балина Светлана Александровна</v>
          </cell>
        </row>
        <row r="226">
          <cell r="A226">
            <v>1023001</v>
          </cell>
          <cell r="B226">
            <v>1023.001</v>
          </cell>
          <cell r="C226" t="str">
            <v>Бойко Людмила Николаевна</v>
          </cell>
        </row>
        <row r="227">
          <cell r="A227">
            <v>1024001</v>
          </cell>
          <cell r="B227">
            <v>1024.001</v>
          </cell>
          <cell r="C227" t="str">
            <v>Муратов Фарид Маннурович</v>
          </cell>
        </row>
        <row r="228">
          <cell r="A228">
            <v>1025001</v>
          </cell>
          <cell r="B228">
            <v>1025.001</v>
          </cell>
          <cell r="C228" t="str">
            <v>Кокорина Надежда Ивановна</v>
          </cell>
        </row>
        <row r="229">
          <cell r="A229">
            <v>1026001</v>
          </cell>
          <cell r="B229">
            <v>1026.001</v>
          </cell>
          <cell r="C229" t="str">
            <v>Горбова Валентина Матвеевна - предпр.без обр.юр.лица</v>
          </cell>
        </row>
        <row r="230">
          <cell r="A230">
            <v>1027001</v>
          </cell>
          <cell r="B230">
            <v>1027.001</v>
          </cell>
          <cell r="C230" t="str">
            <v>Ефремова Ольга Григорьевна</v>
          </cell>
        </row>
        <row r="231">
          <cell r="A231">
            <v>1028001</v>
          </cell>
          <cell r="B231">
            <v>1028.001</v>
          </cell>
          <cell r="C231" t="str">
            <v>Лосев Владимир Анатольевич</v>
          </cell>
        </row>
        <row r="232">
          <cell r="A232">
            <v>1029001</v>
          </cell>
          <cell r="B232">
            <v>1029.001</v>
          </cell>
          <cell r="C232" t="str">
            <v>Червова Ольга Леонидовна</v>
          </cell>
        </row>
        <row r="233">
          <cell r="A233">
            <v>1030001</v>
          </cell>
          <cell r="B233">
            <v>1030.001</v>
          </cell>
          <cell r="C233" t="str">
            <v>Нигматулина Татьяна Сагитовна</v>
          </cell>
        </row>
        <row r="234">
          <cell r="A234">
            <v>1031001</v>
          </cell>
          <cell r="B234">
            <v>1031.001</v>
          </cell>
          <cell r="C234" t="str">
            <v>ГСК "Алтай"</v>
          </cell>
        </row>
        <row r="235">
          <cell r="A235">
            <v>1032001</v>
          </cell>
          <cell r="B235">
            <v>1032.001</v>
          </cell>
          <cell r="C235" t="str">
            <v>Бакшеева Лидия Николаевна</v>
          </cell>
        </row>
        <row r="236">
          <cell r="A236">
            <v>1034001</v>
          </cell>
          <cell r="B236">
            <v>1034.001</v>
          </cell>
          <cell r="C236" t="str">
            <v>Цыганкова Наталья Валериевна</v>
          </cell>
        </row>
        <row r="237">
          <cell r="A237">
            <v>1036001</v>
          </cell>
          <cell r="B237">
            <v>1036.001</v>
          </cell>
          <cell r="C237" t="str">
            <v>Пятернева Анна Петровна</v>
          </cell>
        </row>
        <row r="238">
          <cell r="A238">
            <v>1037001</v>
          </cell>
          <cell r="B238">
            <v>1037.001</v>
          </cell>
          <cell r="C238" t="str">
            <v>Брагинец Анатолий Иванович</v>
          </cell>
        </row>
        <row r="239">
          <cell r="A239">
            <v>1038001</v>
          </cell>
          <cell r="B239">
            <v>1038.001</v>
          </cell>
          <cell r="C239" t="str">
            <v>Иванова Юлия Анатольевна</v>
          </cell>
        </row>
        <row r="240">
          <cell r="A240">
            <v>1039001</v>
          </cell>
          <cell r="B240">
            <v>1039.001</v>
          </cell>
          <cell r="C240" t="str">
            <v>Кошуков Валерий Александрович</v>
          </cell>
        </row>
        <row r="241">
          <cell r="A241">
            <v>1040001</v>
          </cell>
          <cell r="B241">
            <v>1040.001</v>
          </cell>
          <cell r="C241" t="str">
            <v>Лебедева Хакима Хакимчановна - пред.без обр.юр.лица</v>
          </cell>
        </row>
        <row r="242">
          <cell r="A242">
            <v>1041001</v>
          </cell>
          <cell r="B242">
            <v>1041.001</v>
          </cell>
          <cell r="C242" t="str">
            <v>Стамбовская Светлана Сергеевна - пред.без обр.юр.лица</v>
          </cell>
        </row>
        <row r="243">
          <cell r="A243">
            <v>1042001</v>
          </cell>
          <cell r="B243">
            <v>1042.001</v>
          </cell>
          <cell r="C243" t="str">
            <v>Ревнивых Николай Федорович</v>
          </cell>
        </row>
        <row r="244">
          <cell r="A244">
            <v>1043001</v>
          </cell>
          <cell r="B244">
            <v>1043.001</v>
          </cell>
          <cell r="C244" t="str">
            <v>ГК "Урал"</v>
          </cell>
        </row>
        <row r="245">
          <cell r="A245">
            <v>1044001</v>
          </cell>
          <cell r="B245">
            <v>1044.001</v>
          </cell>
          <cell r="C245" t="str">
            <v>Аширов Акрам Камилевич</v>
          </cell>
        </row>
        <row r="246">
          <cell r="A246">
            <v>1045001</v>
          </cell>
          <cell r="B246">
            <v>1045.001</v>
          </cell>
          <cell r="C246" t="str">
            <v>Егорова Галина Владимировна - пред.без обр.юр.лица</v>
          </cell>
        </row>
        <row r="247">
          <cell r="A247">
            <v>1046001</v>
          </cell>
          <cell r="B247">
            <v>1046.001</v>
          </cell>
          <cell r="C247" t="str">
            <v>Дергоусова Валентина Георгиевна - пред.без обр.юр.лица</v>
          </cell>
        </row>
        <row r="248">
          <cell r="A248">
            <v>1047001</v>
          </cell>
          <cell r="B248">
            <v>1047.001</v>
          </cell>
          <cell r="C248" t="str">
            <v>Зобнин Николай Александрович - пред.без обр.юр.лица</v>
          </cell>
        </row>
        <row r="249">
          <cell r="A249">
            <v>1049001</v>
          </cell>
          <cell r="B249">
            <v>1049.001</v>
          </cell>
          <cell r="C249" t="str">
            <v>Кошкаров Михаил Анатольевич - пред.без обр.юр.лица</v>
          </cell>
        </row>
        <row r="250">
          <cell r="A250">
            <v>1050001</v>
          </cell>
          <cell r="B250">
            <v>1050.001</v>
          </cell>
          <cell r="C250" t="str">
            <v>Зырянова Вера Рафаиловна пред.без обр.юр.лица</v>
          </cell>
        </row>
        <row r="251">
          <cell r="A251">
            <v>1052001</v>
          </cell>
          <cell r="B251">
            <v>1052.001</v>
          </cell>
          <cell r="C251" t="str">
            <v>Самотис Любовь Александровна</v>
          </cell>
        </row>
        <row r="252">
          <cell r="A252">
            <v>1053001</v>
          </cell>
          <cell r="B252">
            <v>1053.001</v>
          </cell>
          <cell r="C252" t="str">
            <v>Бастрикова Марина Николаевна - пред.без обр.юр.лица</v>
          </cell>
        </row>
        <row r="253">
          <cell r="A253">
            <v>1054001</v>
          </cell>
          <cell r="B253">
            <v>1054.001</v>
          </cell>
          <cell r="C253" t="str">
            <v>Лысый Виктор Иванович - пред.без обр.юр.лица</v>
          </cell>
        </row>
        <row r="254">
          <cell r="A254">
            <v>1056001</v>
          </cell>
          <cell r="B254">
            <v>1056.001</v>
          </cell>
          <cell r="C254" t="str">
            <v>Криванков Сергей Николаевич - пред.без обр.юр.лица</v>
          </cell>
        </row>
        <row r="255">
          <cell r="A255">
            <v>1057001</v>
          </cell>
          <cell r="B255">
            <v>1057.001</v>
          </cell>
          <cell r="C255" t="str">
            <v>Тимканова Светлана Михайловна - пред.без обр.юр.лица</v>
          </cell>
        </row>
        <row r="256">
          <cell r="A256">
            <v>1058001</v>
          </cell>
          <cell r="B256">
            <v>1058.001</v>
          </cell>
          <cell r="C256" t="str">
            <v>Рыжикова Татьяна Тимофеевна</v>
          </cell>
        </row>
        <row r="257">
          <cell r="A257">
            <v>1059001</v>
          </cell>
          <cell r="B257">
            <v>1059.001</v>
          </cell>
          <cell r="C257" t="str">
            <v>Хен Людмила Николаевна - пред.без обр.юр.лица</v>
          </cell>
        </row>
        <row r="258">
          <cell r="A258">
            <v>1060001</v>
          </cell>
          <cell r="B258">
            <v>1060.001</v>
          </cell>
          <cell r="C258" t="str">
            <v>Козлова Елена Александровна</v>
          </cell>
        </row>
        <row r="259">
          <cell r="A259">
            <v>1062001</v>
          </cell>
          <cell r="B259">
            <v>1062.001</v>
          </cell>
          <cell r="C259" t="str">
            <v>Орсич Наталья Евгеньевна - пред.без обр.юр.лица</v>
          </cell>
        </row>
        <row r="260">
          <cell r="A260">
            <v>1063001</v>
          </cell>
          <cell r="B260">
            <v>1063.001</v>
          </cell>
          <cell r="C260" t="str">
            <v>Болдырев Сергей Владимирович - физическое лицо</v>
          </cell>
        </row>
        <row r="261">
          <cell r="A261">
            <v>1064001</v>
          </cell>
          <cell r="B261">
            <v>1064.001</v>
          </cell>
          <cell r="C261" t="str">
            <v>Расулова Фаргана Мирза кызы - физическое лицо</v>
          </cell>
        </row>
        <row r="262">
          <cell r="A262">
            <v>1065001</v>
          </cell>
          <cell r="B262">
            <v>1065.001</v>
          </cell>
          <cell r="C262" t="str">
            <v>Шанауров Евгений Викторович</v>
          </cell>
        </row>
        <row r="263">
          <cell r="A263">
            <v>1066001</v>
          </cell>
          <cell r="B263">
            <v>1066.001</v>
          </cell>
          <cell r="C263" t="str">
            <v>Кунашенко Василий Иванович -</v>
          </cell>
        </row>
        <row r="264">
          <cell r="A264">
            <v>1067001</v>
          </cell>
          <cell r="B264">
            <v>1067.001</v>
          </cell>
          <cell r="C264" t="str">
            <v>Аширяпова Эльмира Альбертовна - пред.без обр.юр.лица</v>
          </cell>
        </row>
        <row r="265">
          <cell r="A265">
            <v>1068001</v>
          </cell>
          <cell r="B265">
            <v>1068.001</v>
          </cell>
          <cell r="C265" t="str">
            <v>ГК"Ермак"</v>
          </cell>
        </row>
        <row r="266">
          <cell r="A266">
            <v>1069001</v>
          </cell>
          <cell r="B266">
            <v>1069.001</v>
          </cell>
          <cell r="C266" t="str">
            <v>Кузнецов Валерий Юрьевич</v>
          </cell>
        </row>
        <row r="267">
          <cell r="A267">
            <v>1071001</v>
          </cell>
          <cell r="B267">
            <v>1071.001</v>
          </cell>
          <cell r="C267" t="str">
            <v>Фадеева Ольга Семеновна - физ.лицо</v>
          </cell>
        </row>
        <row r="268">
          <cell r="A268">
            <v>1072001</v>
          </cell>
          <cell r="B268">
            <v>1072.001</v>
          </cell>
          <cell r="C268" t="str">
            <v>Алеев Рустам Хикматулович - пред.без обр.юр.лица</v>
          </cell>
        </row>
        <row r="269">
          <cell r="A269">
            <v>1073001</v>
          </cell>
          <cell r="B269">
            <v>1073.001</v>
          </cell>
          <cell r="C269" t="str">
            <v>Маликов Азат Вахитович - пред.без обр.юр.лица</v>
          </cell>
        </row>
        <row r="270">
          <cell r="A270">
            <v>1074001</v>
          </cell>
          <cell r="B270">
            <v>1074.001</v>
          </cell>
          <cell r="C270" t="str">
            <v>Рычихин Дмитрий Александрович - физическое лицо</v>
          </cell>
        </row>
        <row r="271">
          <cell r="A271">
            <v>1075001</v>
          </cell>
          <cell r="B271">
            <v>1075.001</v>
          </cell>
          <cell r="C271" t="str">
            <v>Азизов Алоусат Елдарович</v>
          </cell>
        </row>
        <row r="272">
          <cell r="A272">
            <v>1076001</v>
          </cell>
          <cell r="B272">
            <v>1076.001</v>
          </cell>
          <cell r="C272" t="str">
            <v>Семухин Сергей Яковлевич - пред.без обр.юр.лица</v>
          </cell>
        </row>
        <row r="273">
          <cell r="A273">
            <v>1077001</v>
          </cell>
          <cell r="B273">
            <v>1077.001</v>
          </cell>
          <cell r="C273" t="str">
            <v>Гаражный кооператив "Надежда"</v>
          </cell>
        </row>
        <row r="274">
          <cell r="A274">
            <v>1078001</v>
          </cell>
          <cell r="B274">
            <v>1078.001</v>
          </cell>
          <cell r="C274" t="str">
            <v>Малюгина Галина Дмитриевна - физ.лицо</v>
          </cell>
        </row>
        <row r="275">
          <cell r="A275">
            <v>1079001</v>
          </cell>
          <cell r="B275">
            <v>1079.001</v>
          </cell>
          <cell r="C275" t="str">
            <v>Сулейманов Фанзар Фанович - физ.лицо</v>
          </cell>
        </row>
        <row r="276">
          <cell r="A276">
            <v>1080001</v>
          </cell>
          <cell r="B276">
            <v>1080.001</v>
          </cell>
          <cell r="C276" t="str">
            <v>Плесовских Василий Михайлович - физ.лицо</v>
          </cell>
        </row>
        <row r="277">
          <cell r="A277">
            <v>1081001</v>
          </cell>
          <cell r="B277">
            <v>1081.001</v>
          </cell>
          <cell r="C277" t="str">
            <v>Плесовских Валерий Васильевич - физ.лицо</v>
          </cell>
        </row>
        <row r="278">
          <cell r="A278">
            <v>1082001</v>
          </cell>
          <cell r="B278">
            <v>1082.001</v>
          </cell>
          <cell r="C278" t="str">
            <v>Сарин Роман Олегович - физическое лицо</v>
          </cell>
        </row>
        <row r="279">
          <cell r="A279">
            <v>1084001</v>
          </cell>
          <cell r="B279">
            <v>1084.001</v>
          </cell>
          <cell r="C279" t="str">
            <v>Морозов Юрий Михайлович - физ.лицо</v>
          </cell>
        </row>
        <row r="280">
          <cell r="A280">
            <v>1085001</v>
          </cell>
          <cell r="B280">
            <v>1085.001</v>
          </cell>
          <cell r="C280" t="str">
            <v>Ведерникова Татьяна Михайловна - пред.без обр.юр.лица</v>
          </cell>
        </row>
        <row r="281">
          <cell r="A281">
            <v>1086001</v>
          </cell>
          <cell r="B281">
            <v>1086.001</v>
          </cell>
          <cell r="C281" t="str">
            <v>Москвин Сергей Владимирович - физ.лицо</v>
          </cell>
        </row>
        <row r="282">
          <cell r="A282">
            <v>1087001</v>
          </cell>
          <cell r="B282">
            <v>1087.001</v>
          </cell>
          <cell r="C282" t="str">
            <v>Лихарев Александр Юрьевич - пред.без обр.юр.лица</v>
          </cell>
        </row>
        <row r="283">
          <cell r="A283">
            <v>1089001</v>
          </cell>
          <cell r="B283">
            <v>1089.001</v>
          </cell>
          <cell r="C283" t="str">
            <v>Новоселова Людмила Николаевна - пред.без обр.юр.лица</v>
          </cell>
        </row>
        <row r="284">
          <cell r="A284">
            <v>1090001</v>
          </cell>
          <cell r="B284">
            <v>1090.001</v>
          </cell>
          <cell r="C284" t="str">
            <v>Лапина Татьяна Ивановна - физ.лицо</v>
          </cell>
        </row>
        <row r="285">
          <cell r="A285">
            <v>1091001</v>
          </cell>
          <cell r="B285">
            <v>1091.001</v>
          </cell>
          <cell r="C285" t="str">
            <v>Гутников Алесей Николаевич - физ.лицо</v>
          </cell>
        </row>
        <row r="286">
          <cell r="A286">
            <v>1092001</v>
          </cell>
          <cell r="B286">
            <v>1092.001</v>
          </cell>
          <cell r="C286" t="str">
            <v>Соколова Наталья Борисовна - физическое лицо</v>
          </cell>
        </row>
        <row r="287">
          <cell r="A287">
            <v>1093001</v>
          </cell>
          <cell r="B287">
            <v>1093.001</v>
          </cell>
          <cell r="C287" t="str">
            <v>Саитов Альмухамед Адаевич - физ.лицо</v>
          </cell>
        </row>
        <row r="288">
          <cell r="A288">
            <v>1094001</v>
          </cell>
          <cell r="B288">
            <v>1094.001</v>
          </cell>
          <cell r="C288" t="str">
            <v>Лагунов Вячеслав Борисович - физическое лицо</v>
          </cell>
        </row>
        <row r="289">
          <cell r="A289">
            <v>1095001</v>
          </cell>
          <cell r="B289">
            <v>1095.001</v>
          </cell>
          <cell r="C289" t="str">
            <v>Ревнивых Нина Федоровна - пред.без обр.юр.лица</v>
          </cell>
        </row>
        <row r="290">
          <cell r="A290">
            <v>1096001</v>
          </cell>
          <cell r="B290">
            <v>1096.001</v>
          </cell>
          <cell r="C290" t="str">
            <v>Сафиуллина Рауза Харисовна - физическое лицо</v>
          </cell>
        </row>
        <row r="291">
          <cell r="A291">
            <v>1097001</v>
          </cell>
          <cell r="B291">
            <v>1097.001</v>
          </cell>
          <cell r="C291" t="str">
            <v>Бадрызлова Лилия Римовна - индивидуальный предприниматель</v>
          </cell>
        </row>
        <row r="292">
          <cell r="A292">
            <v>1098001</v>
          </cell>
          <cell r="B292">
            <v>1098.001</v>
          </cell>
          <cell r="C292" t="str">
            <v>Гизатулин Харис Шайхайдарович - физ.лицо</v>
          </cell>
        </row>
        <row r="293">
          <cell r="A293">
            <v>1099001</v>
          </cell>
          <cell r="B293">
            <v>1099.001</v>
          </cell>
          <cell r="C293" t="str">
            <v>Сухов Игорь Валерьевич - физическое лицо</v>
          </cell>
        </row>
        <row r="294">
          <cell r="A294">
            <v>1100001</v>
          </cell>
          <cell r="B294">
            <v>1100.001</v>
          </cell>
          <cell r="C294" t="str">
            <v>Арапов Виктор Алексеевич - пред.без обр.юр.лица</v>
          </cell>
        </row>
        <row r="295">
          <cell r="A295">
            <v>1101001</v>
          </cell>
          <cell r="B295">
            <v>1101.001</v>
          </cell>
          <cell r="C295" t="str">
            <v>Зиядханова Ревана Шахларовна - индивидуальный предприниматель</v>
          </cell>
        </row>
        <row r="296">
          <cell r="A296">
            <v>1102001</v>
          </cell>
          <cell r="B296">
            <v>1102.001</v>
          </cell>
          <cell r="C296" t="str">
            <v>Войтко Сергей Иванович - физ.лицо</v>
          </cell>
        </row>
        <row r="297">
          <cell r="A297">
            <v>1103001</v>
          </cell>
          <cell r="B297">
            <v>1103.001</v>
          </cell>
          <cell r="C297" t="str">
            <v>Фирсова Надежда Анатольевна</v>
          </cell>
        </row>
        <row r="298">
          <cell r="A298">
            <v>1104001</v>
          </cell>
          <cell r="B298">
            <v>1104.001</v>
          </cell>
          <cell r="C298" t="str">
            <v>Липчинская Татьяна Андреевна - пред.без обр.юр.лица</v>
          </cell>
        </row>
        <row r="299">
          <cell r="A299">
            <v>1105001</v>
          </cell>
          <cell r="B299">
            <v>1105.001</v>
          </cell>
          <cell r="C299" t="str">
            <v>Стрункина Александра Владимировна - физ.лицо</v>
          </cell>
        </row>
        <row r="300">
          <cell r="A300">
            <v>1106001</v>
          </cell>
          <cell r="B300">
            <v>1106.001</v>
          </cell>
          <cell r="C300" t="str">
            <v>Плаксин Игорь Анатольевич</v>
          </cell>
        </row>
        <row r="301">
          <cell r="A301">
            <v>1107001</v>
          </cell>
          <cell r="B301">
            <v>1107.001</v>
          </cell>
          <cell r="C301" t="str">
            <v>Понамарчук Игорь Юрьевич</v>
          </cell>
        </row>
        <row r="302">
          <cell r="A302">
            <v>1108001</v>
          </cell>
          <cell r="B302">
            <v>1108.001</v>
          </cell>
          <cell r="C302" t="str">
            <v>Баянкина Светлана Галиевна - физ.лицо</v>
          </cell>
        </row>
        <row r="303">
          <cell r="A303">
            <v>1109001</v>
          </cell>
          <cell r="B303">
            <v>1109.001</v>
          </cell>
          <cell r="C303" t="str">
            <v>Арканова Ольга Вацлавовна - пред.без обр.юр.лица</v>
          </cell>
        </row>
        <row r="304">
          <cell r="A304">
            <v>1110001</v>
          </cell>
          <cell r="B304">
            <v>1110.001</v>
          </cell>
          <cell r="C304" t="str">
            <v>Тушакова Эльвира Харисовна - физ.лицо</v>
          </cell>
        </row>
        <row r="305">
          <cell r="A305">
            <v>1111001</v>
          </cell>
          <cell r="B305">
            <v>1111.001</v>
          </cell>
          <cell r="C305" t="str">
            <v>Егоров Владимир Юрьевич - физическое лицо</v>
          </cell>
        </row>
        <row r="306">
          <cell r="A306">
            <v>1112001</v>
          </cell>
          <cell r="B306">
            <v>1112.001</v>
          </cell>
          <cell r="C306" t="str">
            <v>ГСК "Сизо-3"</v>
          </cell>
        </row>
        <row r="307">
          <cell r="A307">
            <v>1113001</v>
          </cell>
          <cell r="B307">
            <v>1113.001</v>
          </cell>
          <cell r="C307" t="str">
            <v>Игнатенко Ольга Николаевна</v>
          </cell>
        </row>
        <row r="308">
          <cell r="A308">
            <v>1114001</v>
          </cell>
          <cell r="B308">
            <v>1114.001</v>
          </cell>
          <cell r="C308" t="str">
            <v>Майзук Сергей Михайлович - физическое лицо</v>
          </cell>
        </row>
        <row r="309">
          <cell r="A309">
            <v>1115001</v>
          </cell>
          <cell r="B309">
            <v>1115.001</v>
          </cell>
          <cell r="C309" t="str">
            <v>Устькачкинцева Александра Гавриловна - физическое лицо</v>
          </cell>
        </row>
        <row r="310">
          <cell r="A310">
            <v>1116001</v>
          </cell>
          <cell r="B310">
            <v>1116.001</v>
          </cell>
          <cell r="C310" t="str">
            <v>Задоев Анатолий Григорьевич</v>
          </cell>
        </row>
        <row r="311">
          <cell r="A311">
            <v>1117001</v>
          </cell>
          <cell r="B311">
            <v>1117.001</v>
          </cell>
          <cell r="C311" t="str">
            <v>Фадеев Вячеслав Михайлович - физическое лицо</v>
          </cell>
        </row>
        <row r="312">
          <cell r="A312">
            <v>1118001</v>
          </cell>
          <cell r="B312">
            <v>1118.001</v>
          </cell>
          <cell r="C312" t="str">
            <v>Сайфулина Светлана Рувимовна</v>
          </cell>
        </row>
        <row r="313">
          <cell r="A313">
            <v>1119001</v>
          </cell>
          <cell r="B313">
            <v>1119.001</v>
          </cell>
          <cell r="C313" t="str">
            <v>Николенко Павел Александрович</v>
          </cell>
        </row>
        <row r="314">
          <cell r="A314">
            <v>1120001</v>
          </cell>
          <cell r="B314">
            <v>1120.001</v>
          </cell>
          <cell r="C314" t="str">
            <v>Жерновникова Светлана Геральдовна - индивидуальный предпринимате</v>
          </cell>
        </row>
        <row r="315">
          <cell r="A315">
            <v>1121001</v>
          </cell>
          <cell r="B315">
            <v>1121.001</v>
          </cell>
          <cell r="C315" t="str">
            <v>Князев Валерий Дмитриевич - физическое лицо</v>
          </cell>
        </row>
        <row r="316">
          <cell r="A316">
            <v>1122001</v>
          </cell>
          <cell r="B316">
            <v>1122.001</v>
          </cell>
          <cell r="C316" t="str">
            <v>Злыгостева Вера Васильевна - физическое лицо</v>
          </cell>
        </row>
        <row r="317">
          <cell r="A317">
            <v>1123001</v>
          </cell>
          <cell r="B317">
            <v>1123.001</v>
          </cell>
          <cell r="C317" t="str">
            <v>Шевкунов Николай Иванович - индивидуальный предприниматель</v>
          </cell>
        </row>
        <row r="318">
          <cell r="A318">
            <v>1124001</v>
          </cell>
          <cell r="B318">
            <v>1124.001</v>
          </cell>
          <cell r="C318" t="str">
            <v>Крюков Андрей Евгеньевич - индивидуальный предприниматель</v>
          </cell>
        </row>
        <row r="319">
          <cell r="A319">
            <v>1125001</v>
          </cell>
          <cell r="B319">
            <v>1125.001</v>
          </cell>
          <cell r="C319" t="str">
            <v>Нейковчен Маргарита Николаевна-индивид.предприниматель</v>
          </cell>
        </row>
        <row r="320">
          <cell r="A320">
            <v>1126001</v>
          </cell>
          <cell r="B320">
            <v>1126.001</v>
          </cell>
          <cell r="C320" t="str">
            <v>Зуев Анатолий Геннадьевич - физическое лицо</v>
          </cell>
        </row>
        <row r="321">
          <cell r="A321">
            <v>1127001</v>
          </cell>
          <cell r="B321">
            <v>1127.001</v>
          </cell>
          <cell r="C321" t="str">
            <v>Михалицина Милиуша Раизовна</v>
          </cell>
        </row>
        <row r="322">
          <cell r="A322">
            <v>1128001</v>
          </cell>
          <cell r="B322">
            <v>1128.001</v>
          </cell>
          <cell r="C322" t="str">
            <v>"Индустрия" гаражный кооператив</v>
          </cell>
        </row>
        <row r="323">
          <cell r="A323">
            <v>1129001</v>
          </cell>
          <cell r="B323">
            <v>1129.001</v>
          </cell>
          <cell r="C323" t="str">
            <v>Клеменкова Юлия Николаевна - индивидуальный предприниматель</v>
          </cell>
        </row>
        <row r="324">
          <cell r="A324">
            <v>1130001</v>
          </cell>
          <cell r="B324">
            <v>1130.001</v>
          </cell>
          <cell r="C324" t="str">
            <v>Ложкина Т.Б</v>
          </cell>
        </row>
        <row r="325">
          <cell r="A325">
            <v>1131001</v>
          </cell>
          <cell r="B325">
            <v>1131.001</v>
          </cell>
          <cell r="C325" t="str">
            <v>Бакшеева Елена Станиславовна - физическое лицо</v>
          </cell>
        </row>
        <row r="326">
          <cell r="A326">
            <v>1132001</v>
          </cell>
          <cell r="B326">
            <v>1132.001</v>
          </cell>
          <cell r="C326" t="str">
            <v>Семенов Юрий Станиславович - индивидуальный предприниматель</v>
          </cell>
        </row>
        <row r="327">
          <cell r="A327">
            <v>1133001</v>
          </cell>
          <cell r="B327">
            <v>1133.001</v>
          </cell>
          <cell r="C327" t="str">
            <v>Тарханова Инна Васильевна - физическое лицо</v>
          </cell>
        </row>
        <row r="328">
          <cell r="A328">
            <v>1134001</v>
          </cell>
          <cell r="B328">
            <v>1134.001</v>
          </cell>
          <cell r="C328" t="str">
            <v>Занкиева Фарзана Ахметкиреевна - физическое лицо</v>
          </cell>
        </row>
        <row r="329">
          <cell r="A329">
            <v>1135001</v>
          </cell>
          <cell r="B329">
            <v>1135.001</v>
          </cell>
          <cell r="C329" t="str">
            <v>Сайфулина Хамита Масхутовна</v>
          </cell>
        </row>
        <row r="330">
          <cell r="A330">
            <v>1136001</v>
          </cell>
          <cell r="B330">
            <v>1136.001</v>
          </cell>
          <cell r="C330" t="str">
            <v>Палецких Эльвира Владимировна - индивидуальный предприниматель</v>
          </cell>
        </row>
        <row r="331">
          <cell r="A331">
            <v>1137001</v>
          </cell>
          <cell r="B331">
            <v>1137.001</v>
          </cell>
          <cell r="C331" t="str">
            <v>Багиров Гасанага Исмаил оглы - индивидуальный предприниматель</v>
          </cell>
        </row>
        <row r="332">
          <cell r="A332">
            <v>1139001</v>
          </cell>
          <cell r="B332">
            <v>1139.001</v>
          </cell>
          <cell r="C332" t="str">
            <v>Гагаринская Эвелина Олеговна - физическое лицо</v>
          </cell>
        </row>
        <row r="333">
          <cell r="A333">
            <v>1140001</v>
          </cell>
          <cell r="B333">
            <v>1140.001</v>
          </cell>
          <cell r="C333" t="str">
            <v>Сибирская Людмила Сергеевна</v>
          </cell>
        </row>
        <row r="334">
          <cell r="A334">
            <v>1141001</v>
          </cell>
          <cell r="B334">
            <v>1141.001</v>
          </cell>
          <cell r="C334" t="str">
            <v>Кириллова Елена Михайловна</v>
          </cell>
        </row>
        <row r="335">
          <cell r="A335">
            <v>1143001</v>
          </cell>
          <cell r="B335">
            <v>1143.001</v>
          </cell>
          <cell r="C335" t="str">
            <v>Дмитриева Снежана Николаевна</v>
          </cell>
        </row>
        <row r="336">
          <cell r="A336">
            <v>1146001</v>
          </cell>
          <cell r="B336">
            <v>1146.001</v>
          </cell>
          <cell r="C336" t="str">
            <v>Морозов Евгений Николаевич - физическое лицо</v>
          </cell>
        </row>
        <row r="337">
          <cell r="A337">
            <v>1147001</v>
          </cell>
          <cell r="B337">
            <v>1147.001</v>
          </cell>
          <cell r="C337" t="str">
            <v>Тонаканян В.Г.</v>
          </cell>
        </row>
        <row r="338">
          <cell r="A338">
            <v>1150001</v>
          </cell>
          <cell r="B338">
            <v>1150.001</v>
          </cell>
          <cell r="C338" t="str">
            <v>Саваль Инна Николаевна</v>
          </cell>
        </row>
        <row r="339">
          <cell r="A339">
            <v>1151001</v>
          </cell>
          <cell r="B339">
            <v>1151.001</v>
          </cell>
          <cell r="C339" t="str">
            <v>ЧП Отвесова Людмила Прокопьевна</v>
          </cell>
        </row>
        <row r="340">
          <cell r="A340">
            <v>1152001</v>
          </cell>
          <cell r="B340">
            <v>1152.001</v>
          </cell>
          <cell r="C340" t="str">
            <v>ЧП О.Н.Слюсарева</v>
          </cell>
        </row>
        <row r="341">
          <cell r="A341">
            <v>1153001</v>
          </cell>
          <cell r="B341">
            <v>1153.001</v>
          </cell>
          <cell r="C341" t="str">
            <v>ГСК "Речник"</v>
          </cell>
        </row>
        <row r="342">
          <cell r="A342">
            <v>1154001</v>
          </cell>
          <cell r="B342">
            <v>1154.001</v>
          </cell>
          <cell r="C342" t="str">
            <v>ЧП Шамакова Халиля Хакимчановна</v>
          </cell>
        </row>
        <row r="343">
          <cell r="A343">
            <v>1155001</v>
          </cell>
          <cell r="B343">
            <v>1155.001</v>
          </cell>
          <cell r="C343" t="str">
            <v>Частный предприниматель И.В.Бодунов</v>
          </cell>
        </row>
        <row r="344">
          <cell r="A344">
            <v>1156001</v>
          </cell>
          <cell r="B344">
            <v>1156.001</v>
          </cell>
          <cell r="C344" t="str">
            <v>ЧП Давидович Нина Михайловна</v>
          </cell>
        </row>
        <row r="345">
          <cell r="A345">
            <v>1157001</v>
          </cell>
          <cell r="B345">
            <v>1157.001</v>
          </cell>
          <cell r="C345" t="str">
            <v>физическое лицо Паянен Юрий Александрович</v>
          </cell>
        </row>
        <row r="346">
          <cell r="A346">
            <v>1158001</v>
          </cell>
          <cell r="B346">
            <v>1158.001</v>
          </cell>
          <cell r="C346" t="str">
            <v>Ефремов Игорь Валерьевич - индивидуальный предприниматель</v>
          </cell>
        </row>
        <row r="347">
          <cell r="A347">
            <v>1159001</v>
          </cell>
          <cell r="B347">
            <v>1159.001</v>
          </cell>
          <cell r="C347" t="str">
            <v>Гаражный кооператив "Южный"</v>
          </cell>
        </row>
        <row r="348">
          <cell r="A348">
            <v>1160001</v>
          </cell>
          <cell r="B348">
            <v>1160.001</v>
          </cell>
          <cell r="C348" t="str">
            <v>Физическое лицо Сергей Григорьевич Ерохин</v>
          </cell>
        </row>
        <row r="349">
          <cell r="A349">
            <v>1163001</v>
          </cell>
          <cell r="B349">
            <v>1163.001</v>
          </cell>
          <cell r="C349" t="str">
            <v>Бутакова Виктория Валерьевна</v>
          </cell>
        </row>
        <row r="350">
          <cell r="A350">
            <v>1165001</v>
          </cell>
          <cell r="B350">
            <v>1165.001</v>
          </cell>
          <cell r="C350" t="str">
            <v>Тюнеева Мария Вагизовна</v>
          </cell>
        </row>
        <row r="351">
          <cell r="A351">
            <v>1167001</v>
          </cell>
          <cell r="B351">
            <v>1167.001</v>
          </cell>
          <cell r="C351" t="str">
            <v>Шефер Людмила Даниловна - индивидуальный предприниматель</v>
          </cell>
        </row>
        <row r="352">
          <cell r="A352">
            <v>1168001</v>
          </cell>
          <cell r="B352">
            <v>1168.001</v>
          </cell>
          <cell r="C352" t="str">
            <v>ГСК "Протон"</v>
          </cell>
        </row>
        <row r="353">
          <cell r="A353">
            <v>1169001</v>
          </cell>
          <cell r="B353">
            <v>1169.001</v>
          </cell>
          <cell r="C353" t="str">
            <v>ГСК новый</v>
          </cell>
        </row>
        <row r="354">
          <cell r="A354">
            <v>1172001</v>
          </cell>
          <cell r="B354">
            <v>1172.001</v>
          </cell>
          <cell r="C354" t="str">
            <v>Кулагин Игорь Викторович</v>
          </cell>
        </row>
        <row r="355">
          <cell r="A355">
            <v>1173001</v>
          </cell>
          <cell r="B355">
            <v>1173.001</v>
          </cell>
          <cell r="C355" t="str">
            <v>Кушнир Марина Джемалевна - индивидуальный предприниматель</v>
          </cell>
        </row>
        <row r="356">
          <cell r="A356">
            <v>1174001</v>
          </cell>
          <cell r="B356">
            <v>1174.001</v>
          </cell>
          <cell r="C356" t="str">
            <v>Алиев Вагиф Маруф Оглы</v>
          </cell>
        </row>
        <row r="357">
          <cell r="A357">
            <v>1175001</v>
          </cell>
          <cell r="B357">
            <v>1175.001</v>
          </cell>
          <cell r="C357" t="str">
            <v>Гамзина Галина Павловна - индивидуальный предприниматель</v>
          </cell>
        </row>
        <row r="358">
          <cell r="A358">
            <v>1176001</v>
          </cell>
          <cell r="B358">
            <v>1176.001</v>
          </cell>
          <cell r="C358" t="str">
            <v>Майер Валентина Николаевна - физическое лицо</v>
          </cell>
        </row>
        <row r="359">
          <cell r="A359">
            <v>1192001</v>
          </cell>
          <cell r="B359">
            <v>1192.001</v>
          </cell>
          <cell r="C359" t="str">
            <v>Володько Наталья Степановна</v>
          </cell>
        </row>
        <row r="360">
          <cell r="A360">
            <v>1200001</v>
          </cell>
          <cell r="B360">
            <v>1200.001</v>
          </cell>
          <cell r="C360" t="str">
            <v>Венгерская Людмила Владимировна</v>
          </cell>
        </row>
        <row r="361">
          <cell r="A361">
            <v>1206001</v>
          </cell>
          <cell r="B361">
            <v>1206.001</v>
          </cell>
          <cell r="C361" t="str">
            <v>Синицина Вера Валентиновна</v>
          </cell>
        </row>
        <row r="362">
          <cell r="A362">
            <v>1212001</v>
          </cell>
          <cell r="B362">
            <v>1212.001</v>
          </cell>
          <cell r="C362" t="str">
            <v>Зыков Владимир Владимирович</v>
          </cell>
        </row>
        <row r="363">
          <cell r="A363">
            <v>1227001</v>
          </cell>
          <cell r="B363">
            <v>1227.001</v>
          </cell>
          <cell r="C363" t="str">
            <v>Никитина Татьяна Николаевна</v>
          </cell>
        </row>
        <row r="364">
          <cell r="A364">
            <v>1230001</v>
          </cell>
          <cell r="B364">
            <v>1230.001</v>
          </cell>
          <cell r="C364" t="str">
            <v>Богданова Наталья Алексеевна</v>
          </cell>
        </row>
        <row r="365">
          <cell r="A365">
            <v>1233001</v>
          </cell>
          <cell r="B365">
            <v>1233.001</v>
          </cell>
          <cell r="C365" t="str">
            <v>Тушаков Рашид Ахметович</v>
          </cell>
        </row>
        <row r="366">
          <cell r="A366">
            <v>1236001</v>
          </cell>
          <cell r="B366">
            <v>1236.001</v>
          </cell>
          <cell r="C366" t="str">
            <v>Балуева Татьяна Алексеевна</v>
          </cell>
        </row>
        <row r="367">
          <cell r="A367">
            <v>1237001</v>
          </cell>
          <cell r="B367">
            <v>1237.001</v>
          </cell>
          <cell r="C367" t="str">
            <v>Гарафутдинова Милауша Авхадеевна</v>
          </cell>
        </row>
        <row r="368">
          <cell r="A368">
            <v>1243001</v>
          </cell>
          <cell r="B368">
            <v>1243.001</v>
          </cell>
          <cell r="C368" t="str">
            <v>Мывреник Валентина Петровна</v>
          </cell>
        </row>
        <row r="369">
          <cell r="A369">
            <v>1245001</v>
          </cell>
          <cell r="B369">
            <v>1245.001</v>
          </cell>
          <cell r="C369" t="str">
            <v>Промоторова Ирина Викторовна</v>
          </cell>
        </row>
        <row r="370">
          <cell r="A370">
            <v>1248001</v>
          </cell>
          <cell r="B370">
            <v>1248.001</v>
          </cell>
          <cell r="C370" t="str">
            <v>Черкашина Татьяна Ивановна</v>
          </cell>
        </row>
        <row r="371">
          <cell r="A371">
            <v>1250001</v>
          </cell>
          <cell r="B371">
            <v>1250.001</v>
          </cell>
          <cell r="C371" t="str">
            <v>Камаровой Розы Канзафаровны</v>
          </cell>
        </row>
        <row r="372">
          <cell r="A372">
            <v>1251001</v>
          </cell>
          <cell r="B372">
            <v>1251.001</v>
          </cell>
          <cell r="C372" t="str">
            <v>ГК "Искра"</v>
          </cell>
        </row>
        <row r="373">
          <cell r="A373">
            <v>1253001</v>
          </cell>
          <cell r="B373">
            <v>1253.001</v>
          </cell>
          <cell r="C373" t="str">
            <v>Дорохин Игорь Геннадьевич</v>
          </cell>
        </row>
        <row r="374">
          <cell r="A374">
            <v>1254001</v>
          </cell>
          <cell r="B374">
            <v>1254.001</v>
          </cell>
          <cell r="C374" t="str">
            <v>Исхакова Сачита Асхатовна</v>
          </cell>
        </row>
        <row r="375">
          <cell r="A375">
            <v>1255001</v>
          </cell>
          <cell r="B375">
            <v>1255.001</v>
          </cell>
          <cell r="C375" t="str">
            <v>Неясова Халимета Махаллемовна</v>
          </cell>
        </row>
        <row r="376">
          <cell r="A376">
            <v>1257001</v>
          </cell>
          <cell r="B376">
            <v>1257.001</v>
          </cell>
          <cell r="C376" t="str">
            <v>Чистяков Олег Владимирович</v>
          </cell>
        </row>
        <row r="377">
          <cell r="A377">
            <v>1261001</v>
          </cell>
          <cell r="B377">
            <v>1261.001</v>
          </cell>
          <cell r="C377" t="str">
            <v>Гаражно-строительный кооператив "Речник"</v>
          </cell>
        </row>
        <row r="378">
          <cell r="A378">
            <v>1265001</v>
          </cell>
          <cell r="B378">
            <v>1265.001</v>
          </cell>
          <cell r="C378" t="str">
            <v>Пяткова Галина Николаевна</v>
          </cell>
        </row>
        <row r="379">
          <cell r="A379">
            <v>1267001</v>
          </cell>
          <cell r="B379">
            <v>1267.001</v>
          </cell>
          <cell r="C379" t="str">
            <v>Зубова Галина Петровна</v>
          </cell>
        </row>
        <row r="380">
          <cell r="A380">
            <v>1269001</v>
          </cell>
          <cell r="B380">
            <v>1269.001</v>
          </cell>
          <cell r="C380" t="str">
            <v>Шнайдер Галина Ильинична</v>
          </cell>
        </row>
        <row r="381">
          <cell r="A381">
            <v>1271001</v>
          </cell>
          <cell r="B381">
            <v>1271.001</v>
          </cell>
          <cell r="C381" t="str">
            <v>Варданян Грант Аветикович</v>
          </cell>
        </row>
        <row r="382">
          <cell r="A382">
            <v>1275001</v>
          </cell>
          <cell r="B382">
            <v>1275.001</v>
          </cell>
          <cell r="C382" t="str">
            <v>Новосельцева Елена Анатоьевна</v>
          </cell>
        </row>
        <row r="383">
          <cell r="A383">
            <v>1277001</v>
          </cell>
          <cell r="B383">
            <v>1277.001</v>
          </cell>
          <cell r="C383" t="str">
            <v>Абдрашитов Нурислам Ахметович</v>
          </cell>
        </row>
        <row r="384">
          <cell r="A384">
            <v>1280001</v>
          </cell>
          <cell r="B384">
            <v>1280.001</v>
          </cell>
          <cell r="C384" t="str">
            <v>Протасова С.Н.</v>
          </cell>
        </row>
        <row r="385">
          <cell r="A385">
            <v>1281001</v>
          </cell>
          <cell r="B385">
            <v>1281.001</v>
          </cell>
          <cell r="C385" t="str">
            <v>Абанина Лариса Аркадьевна</v>
          </cell>
        </row>
        <row r="386">
          <cell r="A386">
            <v>1282001</v>
          </cell>
          <cell r="B386">
            <v>1282.001</v>
          </cell>
          <cell r="C386" t="str">
            <v>Поваляева Любовь Ивановна</v>
          </cell>
        </row>
        <row r="387">
          <cell r="A387">
            <v>1285001</v>
          </cell>
          <cell r="B387">
            <v>1285.001</v>
          </cell>
          <cell r="C387" t="str">
            <v>Лагуткин Игорь Юрьевич</v>
          </cell>
        </row>
        <row r="388">
          <cell r="A388">
            <v>1287001</v>
          </cell>
          <cell r="B388">
            <v>1287.001</v>
          </cell>
          <cell r="C388" t="str">
            <v>Рылова Татьяна Андреевна</v>
          </cell>
        </row>
        <row r="389">
          <cell r="A389">
            <v>1291001</v>
          </cell>
          <cell r="B389">
            <v>1291.001</v>
          </cell>
          <cell r="C389" t="str">
            <v>Иванов Владимир Анатольевич</v>
          </cell>
        </row>
        <row r="390">
          <cell r="A390">
            <v>1292001</v>
          </cell>
          <cell r="B390">
            <v>1292.001</v>
          </cell>
          <cell r="C390" t="str">
            <v>Емельянова Ольга Васильевна</v>
          </cell>
        </row>
        <row r="391">
          <cell r="A391">
            <v>1293001</v>
          </cell>
          <cell r="B391">
            <v>1293.001</v>
          </cell>
          <cell r="C391" t="str">
            <v>Нагипов Фаиль Рахматуллович</v>
          </cell>
        </row>
        <row r="392">
          <cell r="A392">
            <v>1297001</v>
          </cell>
          <cell r="B392">
            <v>1297.001</v>
          </cell>
          <cell r="C392" t="str">
            <v>Даренских Валентина Валентиновна</v>
          </cell>
        </row>
        <row r="393">
          <cell r="A393">
            <v>1302001</v>
          </cell>
          <cell r="B393">
            <v>1302.001</v>
          </cell>
          <cell r="C393" t="str">
            <v>Скопич Александр Николаевич</v>
          </cell>
        </row>
        <row r="394">
          <cell r="A394">
            <v>1304001</v>
          </cell>
          <cell r="B394">
            <v>1304.001</v>
          </cell>
          <cell r="C394" t="str">
            <v>Халидуллин Ильгиз Тимербаевич</v>
          </cell>
        </row>
        <row r="395">
          <cell r="A395">
            <v>1305001</v>
          </cell>
          <cell r="B395">
            <v>1305.001</v>
          </cell>
          <cell r="C395" t="str">
            <v>ГСК "Протектор"</v>
          </cell>
        </row>
        <row r="396">
          <cell r="A396">
            <v>1309001</v>
          </cell>
          <cell r="B396">
            <v>1309.001</v>
          </cell>
          <cell r="C396" t="str">
            <v>Балина Светлана Васильевна</v>
          </cell>
        </row>
        <row r="397">
          <cell r="A397">
            <v>1312001</v>
          </cell>
          <cell r="B397">
            <v>1312.001</v>
          </cell>
          <cell r="C397" t="str">
            <v>Шумилова Оксана Сергеевна</v>
          </cell>
        </row>
        <row r="398">
          <cell r="A398">
            <v>1313001</v>
          </cell>
          <cell r="B398">
            <v>1313.001</v>
          </cell>
          <cell r="C398" t="str">
            <v>Похващева Татьяна Николаевна</v>
          </cell>
        </row>
        <row r="399">
          <cell r="A399">
            <v>1317001</v>
          </cell>
          <cell r="B399">
            <v>1317.001</v>
          </cell>
          <cell r="C399" t="str">
            <v>Мансурова Гульсахита Заировна</v>
          </cell>
        </row>
        <row r="400">
          <cell r="A400">
            <v>1321001</v>
          </cell>
          <cell r="B400">
            <v>1321.001</v>
          </cell>
          <cell r="C400" t="str">
            <v>Федулова Татьяна Ивановна</v>
          </cell>
        </row>
        <row r="401">
          <cell r="A401">
            <v>1323001</v>
          </cell>
          <cell r="B401">
            <v>1323.001</v>
          </cell>
          <cell r="C401" t="str">
            <v>Соколов Олег Дмитриевич</v>
          </cell>
        </row>
        <row r="402">
          <cell r="A402">
            <v>1326001</v>
          </cell>
          <cell r="B402">
            <v>1326.001</v>
          </cell>
          <cell r="C402" t="str">
            <v>Титова Людмила Николаевна</v>
          </cell>
        </row>
        <row r="403">
          <cell r="A403">
            <v>1330001</v>
          </cell>
          <cell r="B403">
            <v>1330.001</v>
          </cell>
          <cell r="C403" t="str">
            <v>Кашаев Урал Миннулович</v>
          </cell>
        </row>
        <row r="404">
          <cell r="A404">
            <v>1331001</v>
          </cell>
          <cell r="B404">
            <v>1331.001</v>
          </cell>
          <cell r="C404" t="str">
            <v>Тагиров Азат Миншакирович</v>
          </cell>
        </row>
        <row r="405">
          <cell r="A405">
            <v>1332001</v>
          </cell>
          <cell r="B405">
            <v>1332.001</v>
          </cell>
          <cell r="C405" t="str">
            <v>Клюкин Дмитрий Леонидович</v>
          </cell>
        </row>
        <row r="406">
          <cell r="A406">
            <v>1334001</v>
          </cell>
          <cell r="B406">
            <v>1334.001</v>
          </cell>
          <cell r="C406" t="str">
            <v>Физическое лицо Загородников Геннадий Николаевич</v>
          </cell>
        </row>
        <row r="407">
          <cell r="A407">
            <v>1337001</v>
          </cell>
          <cell r="B407">
            <v>1337.001</v>
          </cell>
          <cell r="C407" t="str">
            <v>Туктабаев Булат Халитович</v>
          </cell>
        </row>
        <row r="408">
          <cell r="A408">
            <v>1338001</v>
          </cell>
          <cell r="B408">
            <v>1338.001</v>
          </cell>
          <cell r="C408" t="str">
            <v>Буш Галина Васильевна</v>
          </cell>
        </row>
        <row r="409">
          <cell r="A409">
            <v>1339001</v>
          </cell>
          <cell r="B409">
            <v>1339.001</v>
          </cell>
          <cell r="C409" t="str">
            <v>Филатова Татьяна Сергеевна</v>
          </cell>
        </row>
        <row r="410">
          <cell r="A410">
            <v>1341001</v>
          </cell>
          <cell r="B410">
            <v>1341.001</v>
          </cell>
          <cell r="C410" t="str">
            <v>Прокудин Сергей Николаевич</v>
          </cell>
        </row>
        <row r="411">
          <cell r="A411">
            <v>1343001</v>
          </cell>
          <cell r="B411">
            <v>1343.001</v>
          </cell>
          <cell r="C411" t="str">
            <v>Голубцов Анатолий Алексеевич</v>
          </cell>
        </row>
        <row r="412">
          <cell r="A412">
            <v>1347001</v>
          </cell>
          <cell r="B412">
            <v>1347.001</v>
          </cell>
          <cell r="C412" t="str">
            <v>ГСК "Север"</v>
          </cell>
        </row>
        <row r="413">
          <cell r="A413">
            <v>1349001</v>
          </cell>
          <cell r="B413">
            <v>1349.001</v>
          </cell>
          <cell r="C413" t="str">
            <v>ГСК "ТЭЦ-Авто"</v>
          </cell>
        </row>
        <row r="414">
          <cell r="A414">
            <v>1350001</v>
          </cell>
          <cell r="B414">
            <v>1350.001</v>
          </cell>
          <cell r="C414" t="str">
            <v>Буров В.А.</v>
          </cell>
        </row>
        <row r="415">
          <cell r="A415">
            <v>1352001</v>
          </cell>
          <cell r="B415">
            <v>1352.001</v>
          </cell>
          <cell r="C415" t="str">
            <v>Курач Леонид Николаевич</v>
          </cell>
        </row>
        <row r="416">
          <cell r="A416">
            <v>1353001</v>
          </cell>
          <cell r="B416">
            <v>1353.001</v>
          </cell>
          <cell r="C416" t="str">
            <v>Мирхасанова Гузель Булатовна</v>
          </cell>
        </row>
        <row r="417">
          <cell r="A417">
            <v>1354001</v>
          </cell>
          <cell r="B417">
            <v>1354.001</v>
          </cell>
          <cell r="C417" t="str">
            <v>гаражный кооператив "Богатырь"</v>
          </cell>
        </row>
        <row r="418">
          <cell r="A418">
            <v>1355001</v>
          </cell>
          <cell r="B418">
            <v>1355.001</v>
          </cell>
          <cell r="C418" t="str">
            <v>ГСК "Заря"</v>
          </cell>
        </row>
        <row r="419">
          <cell r="A419">
            <v>1356001</v>
          </cell>
          <cell r="B419">
            <v>1356.001</v>
          </cell>
          <cell r="C419" t="str">
            <v>Гаражно-строительный кооператив "Меридиан"</v>
          </cell>
        </row>
        <row r="420">
          <cell r="A420">
            <v>1357001</v>
          </cell>
          <cell r="B420">
            <v>1357.001</v>
          </cell>
          <cell r="C420" t="str">
            <v>Гаражно-строительный кооператив "Лада"</v>
          </cell>
        </row>
        <row r="421">
          <cell r="A421">
            <v>1358001</v>
          </cell>
          <cell r="B421">
            <v>1358.001</v>
          </cell>
          <cell r="C421" t="str">
            <v>Гаражный кооператив "Комплекс"</v>
          </cell>
        </row>
        <row r="422">
          <cell r="A422">
            <v>1359001</v>
          </cell>
          <cell r="B422">
            <v>1359.001</v>
          </cell>
          <cell r="C422" t="str">
            <v>гаражный кооператив "Сирена"</v>
          </cell>
        </row>
        <row r="423">
          <cell r="A423">
            <v>1361001</v>
          </cell>
          <cell r="B423">
            <v>1361.001</v>
          </cell>
          <cell r="C423" t="str">
            <v>ГСК "Автобокс"</v>
          </cell>
        </row>
        <row r="424">
          <cell r="A424">
            <v>1363000</v>
          </cell>
          <cell r="B424">
            <v>1363</v>
          </cell>
          <cell r="C424" t="str">
            <v>ГСК "Доминго"</v>
          </cell>
        </row>
        <row r="425">
          <cell r="A425">
            <v>1363001</v>
          </cell>
          <cell r="B425">
            <v>1363.001</v>
          </cell>
          <cell r="C425" t="str">
            <v>ГСК "Доминго"</v>
          </cell>
        </row>
        <row r="426">
          <cell r="A426">
            <v>1364001</v>
          </cell>
          <cell r="B426">
            <v>1364.001</v>
          </cell>
          <cell r="C426" t="str">
            <v>гаражный кооператив "Тепловик"</v>
          </cell>
        </row>
        <row r="427">
          <cell r="A427">
            <v>1367001</v>
          </cell>
          <cell r="B427">
            <v>1367.001</v>
          </cell>
          <cell r="C427" t="str">
            <v>Кочева Мария Ивановна</v>
          </cell>
        </row>
        <row r="428">
          <cell r="A428">
            <v>1372001</v>
          </cell>
          <cell r="B428">
            <v>1372.001</v>
          </cell>
          <cell r="C428" t="str">
            <v>Даирова Алма Жасулановна</v>
          </cell>
        </row>
        <row r="429">
          <cell r="A429">
            <v>1377001</v>
          </cell>
          <cell r="B429">
            <v>1377.001</v>
          </cell>
          <cell r="C429" t="str">
            <v>Солтанова Нелли Зиннуровна</v>
          </cell>
        </row>
        <row r="430">
          <cell r="A430">
            <v>1379001</v>
          </cell>
          <cell r="B430">
            <v>1379.001</v>
          </cell>
          <cell r="C430" t="str">
            <v>Гумерова Елена Ивановна</v>
          </cell>
        </row>
        <row r="431">
          <cell r="A431">
            <v>1382001</v>
          </cell>
          <cell r="B431">
            <v>1382.001</v>
          </cell>
          <cell r="C431" t="str">
            <v>Бальчугова Галина Ивановна</v>
          </cell>
        </row>
        <row r="432">
          <cell r="A432">
            <v>1383001</v>
          </cell>
          <cell r="B432">
            <v>1383.001</v>
          </cell>
          <cell r="C432" t="str">
            <v>Михалев Владимир Николаевич</v>
          </cell>
        </row>
        <row r="433">
          <cell r="A433">
            <v>1390001</v>
          </cell>
          <cell r="B433">
            <v>1390.001</v>
          </cell>
          <cell r="C433" t="str">
            <v>Сарина Ирина Викторовна</v>
          </cell>
        </row>
        <row r="434">
          <cell r="A434">
            <v>1391001</v>
          </cell>
          <cell r="B434">
            <v>1391.001</v>
          </cell>
          <cell r="C434" t="str">
            <v>Биньковская Марина Николаевна</v>
          </cell>
        </row>
        <row r="435">
          <cell r="A435">
            <v>1392001</v>
          </cell>
          <cell r="B435">
            <v>1392.001</v>
          </cell>
          <cell r="C435" t="str">
            <v>Криванкова Яна Владимировна</v>
          </cell>
        </row>
        <row r="436">
          <cell r="A436">
            <v>1394001</v>
          </cell>
          <cell r="B436">
            <v>1394.001</v>
          </cell>
          <cell r="C436" t="str">
            <v>гаражный кооператив "Электрон-1 очередь"</v>
          </cell>
        </row>
        <row r="437">
          <cell r="A437">
            <v>1395001</v>
          </cell>
          <cell r="B437">
            <v>1395.001</v>
          </cell>
          <cell r="C437" t="str">
            <v>ГКС "Дилижанс"</v>
          </cell>
        </row>
        <row r="438">
          <cell r="A438">
            <v>1397001</v>
          </cell>
          <cell r="B438">
            <v>1397.001</v>
          </cell>
          <cell r="C438" t="str">
            <v>Калинина Ирина Викторовна</v>
          </cell>
        </row>
        <row r="439">
          <cell r="A439">
            <v>1399001</v>
          </cell>
          <cell r="B439">
            <v>1399.001</v>
          </cell>
          <cell r="C439" t="str">
            <v>Зубова Таисия Михайловна</v>
          </cell>
        </row>
        <row r="440">
          <cell r="A440">
            <v>1400001</v>
          </cell>
          <cell r="B440">
            <v>1400.001</v>
          </cell>
          <cell r="C440" t="str">
            <v>Уженцева Татьяна Федоровна</v>
          </cell>
        </row>
        <row r="441">
          <cell r="A441">
            <v>1406001</v>
          </cell>
          <cell r="B441">
            <v>1406.001</v>
          </cell>
          <cell r="C441" t="str">
            <v>Криванков Борис Анатольевич</v>
          </cell>
        </row>
        <row r="442">
          <cell r="A442">
            <v>1407001</v>
          </cell>
          <cell r="B442">
            <v>1407.001</v>
          </cell>
          <cell r="C442" t="str">
            <v>Файзуллина Танзиля Минигалимовна</v>
          </cell>
        </row>
        <row r="443">
          <cell r="A443">
            <v>1409001</v>
          </cell>
          <cell r="B443">
            <v>1409.001</v>
          </cell>
          <cell r="C443" t="str">
            <v>Плеханова Надежда Викторовна</v>
          </cell>
        </row>
        <row r="444">
          <cell r="A444">
            <v>1410001</v>
          </cell>
          <cell r="B444">
            <v>1410.001</v>
          </cell>
          <cell r="C444" t="str">
            <v>Полянская Ирина Владимировна</v>
          </cell>
        </row>
        <row r="445">
          <cell r="A445">
            <v>1411001</v>
          </cell>
          <cell r="B445">
            <v>1411.001</v>
          </cell>
          <cell r="C445" t="str">
            <v>Мурзин Халиль Халяевич</v>
          </cell>
        </row>
        <row r="446">
          <cell r="A446">
            <v>1414001</v>
          </cell>
          <cell r="B446">
            <v>1414.001</v>
          </cell>
          <cell r="C446" t="str">
            <v>Ананин Евгений Владимирович</v>
          </cell>
        </row>
        <row r="447">
          <cell r="A447">
            <v>1415001</v>
          </cell>
          <cell r="B447">
            <v>1415.001</v>
          </cell>
          <cell r="C447" t="str">
            <v>Плишкин Сергей Анатольевич</v>
          </cell>
        </row>
        <row r="448">
          <cell r="A448">
            <v>1418001</v>
          </cell>
          <cell r="B448">
            <v>1418.001</v>
          </cell>
          <cell r="C448" t="str">
            <v>Герштейн Михаил Иосифович</v>
          </cell>
        </row>
        <row r="449">
          <cell r="A449">
            <v>1421001</v>
          </cell>
          <cell r="B449">
            <v>1421.001</v>
          </cell>
          <cell r="C449" t="str">
            <v>Эрнст Нина Николаевна</v>
          </cell>
        </row>
        <row r="450">
          <cell r="A450">
            <v>1425001</v>
          </cell>
          <cell r="B450">
            <v>1425.001</v>
          </cell>
          <cell r="C450" t="str">
            <v>гаражный кооператив "Дорожник-1"</v>
          </cell>
        </row>
        <row r="451">
          <cell r="A451">
            <v>1427001</v>
          </cell>
          <cell r="B451">
            <v>1427.001</v>
          </cell>
          <cell r="C451" t="str">
            <v>Верещагина Марина Викторовна</v>
          </cell>
        </row>
        <row r="452">
          <cell r="A452">
            <v>1429001</v>
          </cell>
          <cell r="B452">
            <v>1429.001</v>
          </cell>
          <cell r="C452" t="str">
            <v>Катралиева Гольбара Маскутовна</v>
          </cell>
        </row>
        <row r="453">
          <cell r="A453">
            <v>1430001</v>
          </cell>
          <cell r="B453">
            <v>1430.001</v>
          </cell>
          <cell r="C453" t="str">
            <v>Ермолаев Виктор Анатольевич</v>
          </cell>
        </row>
        <row r="454">
          <cell r="A454">
            <v>1431001</v>
          </cell>
          <cell r="B454">
            <v>1431.001</v>
          </cell>
          <cell r="C454" t="str">
            <v>Силина Татьяна Степановна</v>
          </cell>
        </row>
        <row r="455">
          <cell r="A455">
            <v>1434001</v>
          </cell>
          <cell r="B455">
            <v>1434.001</v>
          </cell>
          <cell r="C455" t="str">
            <v>Бердникова Светлана Геннадьевна</v>
          </cell>
        </row>
        <row r="456">
          <cell r="A456">
            <v>1436001</v>
          </cell>
          <cell r="B456">
            <v>1436.001</v>
          </cell>
          <cell r="C456" t="str">
            <v>Дехтярев Вадим Леонтьевич</v>
          </cell>
        </row>
        <row r="457">
          <cell r="A457">
            <v>1442001</v>
          </cell>
          <cell r="B457">
            <v>1442.001</v>
          </cell>
          <cell r="C457" t="str">
            <v>Яицкая Татьяна Петровна</v>
          </cell>
        </row>
        <row r="458">
          <cell r="A458">
            <v>1444001</v>
          </cell>
          <cell r="B458">
            <v>1444.001</v>
          </cell>
          <cell r="C458" t="str">
            <v>Лебедкина Галина Андреевна</v>
          </cell>
        </row>
        <row r="459">
          <cell r="A459">
            <v>1445001</v>
          </cell>
          <cell r="B459">
            <v>1445.001</v>
          </cell>
          <cell r="C459" t="str">
            <v>Солтанов Адил Фазил-Оглы</v>
          </cell>
        </row>
        <row r="460">
          <cell r="A460">
            <v>1447001</v>
          </cell>
          <cell r="B460">
            <v>1447.001</v>
          </cell>
          <cell r="C460" t="str">
            <v>Павельчак Игорь Ярославович</v>
          </cell>
        </row>
        <row r="461">
          <cell r="A461">
            <v>1449001</v>
          </cell>
          <cell r="B461">
            <v>1449.001</v>
          </cell>
          <cell r="C461" t="str">
            <v>Жанарбаева Луиза Миншариковна</v>
          </cell>
        </row>
        <row r="462">
          <cell r="A462">
            <v>1450001</v>
          </cell>
          <cell r="B462">
            <v>1450.001</v>
          </cell>
          <cell r="C462" t="str">
            <v>Первушина Апполинария Филипповна</v>
          </cell>
        </row>
        <row r="463">
          <cell r="A463">
            <v>1453001</v>
          </cell>
          <cell r="B463">
            <v>1453.001</v>
          </cell>
          <cell r="C463" t="str">
            <v>Новоселова Татьяна Владимировна</v>
          </cell>
        </row>
        <row r="464">
          <cell r="A464">
            <v>1455001</v>
          </cell>
          <cell r="B464">
            <v>1455.001</v>
          </cell>
          <cell r="C464" t="str">
            <v>Михайлова Татьяна Александровна</v>
          </cell>
        </row>
        <row r="465">
          <cell r="A465">
            <v>1459001</v>
          </cell>
          <cell r="B465">
            <v>1459.001</v>
          </cell>
          <cell r="C465" t="str">
            <v>Филимонова Монзила Камиловна</v>
          </cell>
        </row>
        <row r="466">
          <cell r="A466">
            <v>1461001</v>
          </cell>
          <cell r="B466">
            <v>1461.001</v>
          </cell>
          <cell r="C466" t="str">
            <v>Пуминова Светлана Игоревна</v>
          </cell>
        </row>
        <row r="467">
          <cell r="A467">
            <v>1462001</v>
          </cell>
          <cell r="B467">
            <v>1462.001</v>
          </cell>
          <cell r="C467" t="str">
            <v>Газизов Наиль Юнусович</v>
          </cell>
        </row>
        <row r="468">
          <cell r="A468">
            <v>1463001</v>
          </cell>
          <cell r="B468">
            <v>1463.001</v>
          </cell>
          <cell r="C468" t="str">
            <v>Крюкова Татьяна Ивановна</v>
          </cell>
        </row>
        <row r="469">
          <cell r="A469">
            <v>1466001</v>
          </cell>
          <cell r="B469">
            <v>1466.001</v>
          </cell>
          <cell r="C469" t="str">
            <v>Туктабаева Сагида Рахимчановна</v>
          </cell>
        </row>
        <row r="470">
          <cell r="A470">
            <v>1468001</v>
          </cell>
          <cell r="B470">
            <v>1468.001</v>
          </cell>
          <cell r="C470" t="str">
            <v>Бобрикова Виктория Викторовна</v>
          </cell>
        </row>
        <row r="471">
          <cell r="A471">
            <v>1469001</v>
          </cell>
          <cell r="B471">
            <v>1469.001</v>
          </cell>
          <cell r="C471" t="str">
            <v>Юрьев Владимир Валентинович</v>
          </cell>
        </row>
        <row r="472">
          <cell r="A472">
            <v>1471001</v>
          </cell>
          <cell r="B472">
            <v>1471.001</v>
          </cell>
          <cell r="C472" t="str">
            <v>Горбова Валентина Матвеевна</v>
          </cell>
        </row>
        <row r="473">
          <cell r="A473">
            <v>1473001</v>
          </cell>
          <cell r="B473">
            <v>1473.001</v>
          </cell>
          <cell r="C473" t="str">
            <v>Терехова Нина Васильевна</v>
          </cell>
        </row>
        <row r="474">
          <cell r="A474">
            <v>1474001</v>
          </cell>
          <cell r="B474">
            <v>1474.001</v>
          </cell>
          <cell r="C474" t="str">
            <v>Гончаренко Владимир Яковлевич</v>
          </cell>
        </row>
        <row r="475">
          <cell r="A475">
            <v>1475001</v>
          </cell>
          <cell r="B475">
            <v>1475.001</v>
          </cell>
          <cell r="C475" t="str">
            <v>Тунгусова Алла Юрьевна</v>
          </cell>
        </row>
        <row r="476">
          <cell r="A476">
            <v>1476001</v>
          </cell>
          <cell r="B476">
            <v>1476.001</v>
          </cell>
          <cell r="C476" t="str">
            <v>ГСК "Центральный"</v>
          </cell>
        </row>
        <row r="477">
          <cell r="A477">
            <v>1478001</v>
          </cell>
          <cell r="B477">
            <v>1478.001</v>
          </cell>
          <cell r="C477" t="str">
            <v>Желудков Игорь Александрович</v>
          </cell>
        </row>
        <row r="478">
          <cell r="A478">
            <v>1480001</v>
          </cell>
          <cell r="B478">
            <v>1480.001</v>
          </cell>
          <cell r="C478" t="str">
            <v>Кислицина Надежда Петровна</v>
          </cell>
        </row>
        <row r="479">
          <cell r="A479">
            <v>1481001</v>
          </cell>
          <cell r="B479">
            <v>1481.001</v>
          </cell>
          <cell r="C479" t="str">
            <v>Копп Лариса Александровна</v>
          </cell>
        </row>
        <row r="480">
          <cell r="A480">
            <v>1482001</v>
          </cell>
          <cell r="B480">
            <v>1482.001</v>
          </cell>
          <cell r="C480" t="str">
            <v>Черных Леонид Леонидович</v>
          </cell>
        </row>
        <row r="481">
          <cell r="A481">
            <v>1483001</v>
          </cell>
          <cell r="B481">
            <v>1483.001</v>
          </cell>
          <cell r="C481" t="str">
            <v>Колобов Михаил Григорьевич</v>
          </cell>
        </row>
        <row r="482">
          <cell r="A482">
            <v>1486001</v>
          </cell>
          <cell r="B482">
            <v>1486.001</v>
          </cell>
          <cell r="C482" t="str">
            <v>физическое лицо Верещагина Елена Юрьевна</v>
          </cell>
        </row>
        <row r="483">
          <cell r="A483">
            <v>1487001</v>
          </cell>
          <cell r="B483">
            <v>1487.001</v>
          </cell>
          <cell r="C483" t="str">
            <v>Калимуллина Наталья Михайловна</v>
          </cell>
        </row>
        <row r="484">
          <cell r="A484">
            <v>1488001</v>
          </cell>
          <cell r="B484">
            <v>1488.001</v>
          </cell>
          <cell r="C484" t="str">
            <v>Шотт Евгения Алексеевна</v>
          </cell>
        </row>
        <row r="485">
          <cell r="A485">
            <v>1489001</v>
          </cell>
          <cell r="B485">
            <v>1489.001</v>
          </cell>
          <cell r="C485" t="str">
            <v>Ароян Эврика Арамаисович</v>
          </cell>
        </row>
        <row r="486">
          <cell r="A486">
            <v>1491001</v>
          </cell>
          <cell r="B486">
            <v>1491.001</v>
          </cell>
          <cell r="C486" t="str">
            <v>Баширов Раиль Баширович</v>
          </cell>
        </row>
        <row r="487">
          <cell r="A487">
            <v>1494001</v>
          </cell>
          <cell r="B487">
            <v>1494.001</v>
          </cell>
          <cell r="C487" t="str">
            <v>Гайнанова Зульфира Григорьевна</v>
          </cell>
        </row>
        <row r="488">
          <cell r="A488">
            <v>1496001</v>
          </cell>
          <cell r="B488">
            <v>1496.001</v>
          </cell>
          <cell r="C488" t="str">
            <v>Богданова Наталья Николаевна</v>
          </cell>
        </row>
        <row r="489">
          <cell r="A489">
            <v>1497001</v>
          </cell>
          <cell r="B489">
            <v>1497.001</v>
          </cell>
          <cell r="C489" t="str">
            <v>Фоминцев Владислав Юрьевич</v>
          </cell>
        </row>
        <row r="490">
          <cell r="A490">
            <v>1498001</v>
          </cell>
          <cell r="B490">
            <v>1498.001</v>
          </cell>
          <cell r="C490" t="str">
            <v>Белкин Игорь Александрович</v>
          </cell>
        </row>
        <row r="491">
          <cell r="A491">
            <v>1499001</v>
          </cell>
          <cell r="B491">
            <v>1499.001</v>
          </cell>
          <cell r="C491" t="str">
            <v>Долгих Игорь Анатольевич</v>
          </cell>
        </row>
        <row r="492">
          <cell r="A492">
            <v>1510001</v>
          </cell>
          <cell r="B492">
            <v>1510.001</v>
          </cell>
          <cell r="C492" t="str">
            <v>Гаражно-строительный кооператив "Эдельвейс"</v>
          </cell>
        </row>
        <row r="493">
          <cell r="A493">
            <v>1513001</v>
          </cell>
          <cell r="B493">
            <v>1513.001</v>
          </cell>
          <cell r="C493" t="str">
            <v>Гаражный кооператив"Автолюбитель"</v>
          </cell>
        </row>
        <row r="494">
          <cell r="A494">
            <v>1515001</v>
          </cell>
          <cell r="B494">
            <v>1515.001</v>
          </cell>
          <cell r="C494" t="str">
            <v>физическое лицо Чирков А.А.</v>
          </cell>
        </row>
        <row r="495">
          <cell r="A495">
            <v>1602001</v>
          </cell>
          <cell r="B495">
            <v>1602.001</v>
          </cell>
          <cell r="C495" t="str">
            <v>Гаражно-строительный кооператив "Швейник"</v>
          </cell>
        </row>
        <row r="496">
          <cell r="A496">
            <v>1606001</v>
          </cell>
          <cell r="B496">
            <v>1606.001</v>
          </cell>
          <cell r="C496" t="str">
            <v>физическое лицо Зуева Кристина Анатольевна</v>
          </cell>
        </row>
        <row r="497">
          <cell r="A497">
            <v>1607001</v>
          </cell>
          <cell r="B497">
            <v>1607.001</v>
          </cell>
          <cell r="C497" t="str">
            <v>Моржевелов Сергей Геннадьевич</v>
          </cell>
        </row>
        <row r="498">
          <cell r="A498">
            <v>1608001</v>
          </cell>
          <cell r="B498">
            <v>1608.001</v>
          </cell>
          <cell r="C498" t="str">
            <v>Левоненя Светлана Генриховна</v>
          </cell>
        </row>
        <row r="499">
          <cell r="A499">
            <v>1609001</v>
          </cell>
          <cell r="B499">
            <v>1609.001</v>
          </cell>
          <cell r="C499" t="str">
            <v>Доронина Светлана Александровна</v>
          </cell>
        </row>
        <row r="500">
          <cell r="A500">
            <v>1612001</v>
          </cell>
          <cell r="B500">
            <v>1612.001</v>
          </cell>
          <cell r="C500" t="str">
            <v>Турдиева Светлана Борисовна</v>
          </cell>
        </row>
        <row r="501">
          <cell r="A501">
            <v>1614001</v>
          </cell>
          <cell r="B501">
            <v>1614.001</v>
          </cell>
          <cell r="C501" t="str">
            <v>Ахметзянова Наталья Фаильевна</v>
          </cell>
        </row>
        <row r="502">
          <cell r="A502">
            <v>1617001</v>
          </cell>
          <cell r="B502">
            <v>1617.001</v>
          </cell>
          <cell r="C502" t="str">
            <v>Могилева Людмила Константиновна</v>
          </cell>
        </row>
        <row r="503">
          <cell r="A503">
            <v>1618001</v>
          </cell>
          <cell r="B503">
            <v>1618.001</v>
          </cell>
          <cell r="C503" t="str">
            <v>Трохова С.А. Филиппова Л.И.</v>
          </cell>
        </row>
        <row r="504">
          <cell r="A504">
            <v>1619001</v>
          </cell>
          <cell r="B504">
            <v>1619.001</v>
          </cell>
          <cell r="C504" t="str">
            <v>Кузина Лидия Афанасьевна</v>
          </cell>
        </row>
        <row r="505">
          <cell r="A505">
            <v>1621001</v>
          </cell>
          <cell r="B505">
            <v>1621.001</v>
          </cell>
          <cell r="C505" t="str">
            <v>Белов В.П.</v>
          </cell>
        </row>
        <row r="506">
          <cell r="A506">
            <v>1624001</v>
          </cell>
          <cell r="B506">
            <v>1624.001</v>
          </cell>
          <cell r="C506" t="str">
            <v>Поступинский В.А.</v>
          </cell>
        </row>
        <row r="507">
          <cell r="A507">
            <v>1625001</v>
          </cell>
          <cell r="B507">
            <v>1625.001</v>
          </cell>
          <cell r="C507" t="str">
            <v>Карычева Манвар Сибгатуловна</v>
          </cell>
        </row>
        <row r="508">
          <cell r="A508">
            <v>1626001</v>
          </cell>
          <cell r="B508">
            <v>1626.001</v>
          </cell>
          <cell r="C508" t="str">
            <v>Хорошева Алевтина Григорьевна</v>
          </cell>
        </row>
        <row r="509">
          <cell r="A509">
            <v>1627001</v>
          </cell>
          <cell r="B509">
            <v>1627.001</v>
          </cell>
          <cell r="C509" t="str">
            <v>Розанов Сергей Олегович</v>
          </cell>
        </row>
        <row r="510">
          <cell r="A510">
            <v>1628001</v>
          </cell>
          <cell r="B510">
            <v>1628.001</v>
          </cell>
          <cell r="C510" t="str">
            <v>Немцова Елена Ивановна</v>
          </cell>
        </row>
        <row r="511">
          <cell r="A511">
            <v>1630001</v>
          </cell>
          <cell r="B511">
            <v>1630.001</v>
          </cell>
          <cell r="C511" t="str">
            <v>Трифонова Вера Степановна</v>
          </cell>
        </row>
        <row r="512">
          <cell r="A512">
            <v>1632001</v>
          </cell>
          <cell r="B512">
            <v>1632.001</v>
          </cell>
          <cell r="C512" t="str">
            <v>Абрамова Ирина Игоревна</v>
          </cell>
        </row>
        <row r="513">
          <cell r="A513">
            <v>1633001</v>
          </cell>
          <cell r="B513">
            <v>1633.001</v>
          </cell>
          <cell r="C513" t="str">
            <v>Антосик Наталья Николаевна</v>
          </cell>
        </row>
        <row r="514">
          <cell r="A514">
            <v>1635001</v>
          </cell>
          <cell r="B514">
            <v>1635.001</v>
          </cell>
          <cell r="C514" t="str">
            <v>Волобуева Наталья Валентиновна</v>
          </cell>
        </row>
        <row r="515">
          <cell r="A515">
            <v>1639001</v>
          </cell>
          <cell r="B515">
            <v>1639.001</v>
          </cell>
          <cell r="C515" t="str">
            <v>Бодрова Ирина Алексеевна</v>
          </cell>
        </row>
        <row r="516">
          <cell r="A516">
            <v>1641001</v>
          </cell>
          <cell r="B516">
            <v>1641.001</v>
          </cell>
          <cell r="C516" t="str">
            <v>Боярская Наталья Эйновна</v>
          </cell>
        </row>
        <row r="517">
          <cell r="A517">
            <v>1645001</v>
          </cell>
          <cell r="B517">
            <v>1645.001</v>
          </cell>
          <cell r="C517" t="str">
            <v>Матус Людмила Михайловна</v>
          </cell>
        </row>
        <row r="518">
          <cell r="A518">
            <v>1648001</v>
          </cell>
          <cell r="B518">
            <v>1648.001</v>
          </cell>
          <cell r="C518" t="str">
            <v>Кузьмин Николай Алексеевич</v>
          </cell>
        </row>
        <row r="519">
          <cell r="A519">
            <v>1649001</v>
          </cell>
          <cell r="B519">
            <v>1649.001</v>
          </cell>
          <cell r="C519" t="str">
            <v>Канеева Елена Леонидовна</v>
          </cell>
        </row>
        <row r="520">
          <cell r="A520">
            <v>1652001</v>
          </cell>
          <cell r="B520">
            <v>1652.001</v>
          </cell>
          <cell r="C520" t="str">
            <v>Самойлова Александра Николаевна</v>
          </cell>
        </row>
        <row r="521">
          <cell r="A521">
            <v>1654001</v>
          </cell>
          <cell r="B521">
            <v>1654.001</v>
          </cell>
          <cell r="C521" t="str">
            <v>Щурова Надежда Ивановна</v>
          </cell>
        </row>
        <row r="522">
          <cell r="A522">
            <v>1655001</v>
          </cell>
          <cell r="B522">
            <v>1655.001</v>
          </cell>
          <cell r="C522" t="str">
            <v>Нечкина Мария Николаевна</v>
          </cell>
        </row>
        <row r="523">
          <cell r="A523">
            <v>1656001</v>
          </cell>
          <cell r="B523">
            <v>1656.001</v>
          </cell>
          <cell r="C523" t="str">
            <v>Казарян Андраник Паргевович</v>
          </cell>
        </row>
        <row r="524">
          <cell r="A524">
            <v>1658001</v>
          </cell>
          <cell r="B524">
            <v>1658.001</v>
          </cell>
          <cell r="C524" t="str">
            <v>Андросова Ольга Николаевна</v>
          </cell>
        </row>
        <row r="525">
          <cell r="A525">
            <v>1659001</v>
          </cell>
          <cell r="B525">
            <v>1659.001</v>
          </cell>
          <cell r="C525" t="str">
            <v>Лагунова Юлия Владимировна</v>
          </cell>
        </row>
        <row r="526">
          <cell r="A526">
            <v>1660001</v>
          </cell>
          <cell r="B526">
            <v>1660.001</v>
          </cell>
          <cell r="C526" t="str">
            <v>Осипова Елена Ивановна</v>
          </cell>
        </row>
        <row r="527">
          <cell r="A527">
            <v>1662001</v>
          </cell>
          <cell r="B527">
            <v>1662.001</v>
          </cell>
          <cell r="C527" t="str">
            <v>Колесов Алексей Владимирович</v>
          </cell>
        </row>
        <row r="528">
          <cell r="A528">
            <v>1663001</v>
          </cell>
          <cell r="B528">
            <v>1663.001</v>
          </cell>
          <cell r="C528" t="str">
            <v>Илюхина Ирина Викторовна</v>
          </cell>
        </row>
        <row r="529">
          <cell r="A529">
            <v>1664001</v>
          </cell>
          <cell r="B529">
            <v>1664.001</v>
          </cell>
          <cell r="C529" t="str">
            <v>физическое лицо Белоусов Дмитрий Александрович</v>
          </cell>
        </row>
        <row r="530">
          <cell r="A530">
            <v>1665001</v>
          </cell>
          <cell r="B530">
            <v>1665.001</v>
          </cell>
          <cell r="C530" t="str">
            <v>Вахитов Марат Минняпович</v>
          </cell>
        </row>
        <row r="531">
          <cell r="A531">
            <v>1669001</v>
          </cell>
          <cell r="B531">
            <v>1669.001</v>
          </cell>
          <cell r="C531" t="str">
            <v>Авдоничева Зайнап Анваровна</v>
          </cell>
        </row>
        <row r="532">
          <cell r="A532">
            <v>1670001</v>
          </cell>
          <cell r="B532">
            <v>1670.001</v>
          </cell>
          <cell r="C532" t="str">
            <v>Гаражно-строительный кооператив "Талисман"</v>
          </cell>
        </row>
        <row r="533">
          <cell r="A533">
            <v>1671001</v>
          </cell>
          <cell r="B533">
            <v>1671.001</v>
          </cell>
          <cell r="C533" t="str">
            <v>Гаражно-строительный кооператив "Березка"</v>
          </cell>
        </row>
        <row r="534">
          <cell r="A534">
            <v>1672001</v>
          </cell>
          <cell r="B534">
            <v>1672.001</v>
          </cell>
          <cell r="C534" t="str">
            <v>Шестакова Надежда Ивановна</v>
          </cell>
        </row>
        <row r="535">
          <cell r="A535">
            <v>1673001</v>
          </cell>
          <cell r="B535">
            <v>1673.001</v>
          </cell>
          <cell r="C535" t="str">
            <v>Хорошева Наталья Александровна</v>
          </cell>
        </row>
        <row r="536">
          <cell r="A536">
            <v>1676001</v>
          </cell>
          <cell r="B536">
            <v>1676.001</v>
          </cell>
          <cell r="C536" t="str">
            <v>Попова Галина Михайловна</v>
          </cell>
        </row>
        <row r="537">
          <cell r="A537">
            <v>1677001</v>
          </cell>
          <cell r="B537">
            <v>1677.001</v>
          </cell>
          <cell r="C537" t="str">
            <v>Суслаев Дмитрий Александрович</v>
          </cell>
        </row>
        <row r="538">
          <cell r="A538">
            <v>1678001</v>
          </cell>
          <cell r="B538">
            <v>1678.001</v>
          </cell>
          <cell r="C538" t="str">
            <v>Жмурова Ирина Юрьевна</v>
          </cell>
        </row>
        <row r="539">
          <cell r="A539">
            <v>1680001</v>
          </cell>
          <cell r="B539">
            <v>1680.001</v>
          </cell>
          <cell r="C539" t="str">
            <v>Лазаренко Ю.М.</v>
          </cell>
        </row>
        <row r="540">
          <cell r="A540">
            <v>1681001</v>
          </cell>
          <cell r="B540">
            <v>1681.001</v>
          </cell>
          <cell r="C540" t="str">
            <v>Лабуркин Олег Викторович</v>
          </cell>
        </row>
        <row r="541">
          <cell r="A541">
            <v>1683001</v>
          </cell>
          <cell r="B541">
            <v>1683.001</v>
          </cell>
          <cell r="C541" t="str">
            <v>Васич Л.В.</v>
          </cell>
        </row>
        <row r="542">
          <cell r="A542">
            <v>1684001</v>
          </cell>
          <cell r="B542">
            <v>1684.001</v>
          </cell>
          <cell r="C542" t="str">
            <v>Бирюков Игорь Иванович</v>
          </cell>
        </row>
        <row r="543">
          <cell r="A543">
            <v>1687001</v>
          </cell>
          <cell r="B543">
            <v>1687.001</v>
          </cell>
          <cell r="C543" t="str">
            <v>Волков Виктор Геннадьевич</v>
          </cell>
        </row>
        <row r="544">
          <cell r="A544">
            <v>1690001</v>
          </cell>
          <cell r="B544">
            <v>1690.001</v>
          </cell>
          <cell r="C544" t="str">
            <v>Желудкова Марина Валентиновна</v>
          </cell>
        </row>
        <row r="545">
          <cell r="A545">
            <v>1691001</v>
          </cell>
          <cell r="B545">
            <v>1691.001</v>
          </cell>
          <cell r="C545" t="str">
            <v>гаражный кооператив "Сталкер"</v>
          </cell>
        </row>
        <row r="546">
          <cell r="A546">
            <v>1692001</v>
          </cell>
          <cell r="B546">
            <v>1692.001</v>
          </cell>
          <cell r="C546" t="str">
            <v>Худышкин Василий Николаевич</v>
          </cell>
        </row>
        <row r="547">
          <cell r="A547">
            <v>1693001</v>
          </cell>
          <cell r="B547">
            <v>1693.001</v>
          </cell>
          <cell r="C547" t="str">
            <v>Казаков Игорь Васильевич</v>
          </cell>
        </row>
        <row r="548">
          <cell r="A548">
            <v>1695001</v>
          </cell>
          <cell r="B548">
            <v>1695.001</v>
          </cell>
          <cell r="C548" t="str">
            <v>Аширяпова Альфия Абушахмановна</v>
          </cell>
        </row>
        <row r="549">
          <cell r="A549">
            <v>1696001</v>
          </cell>
          <cell r="B549">
            <v>1696.001</v>
          </cell>
          <cell r="C549" t="str">
            <v>Свинов Игорь Константинович</v>
          </cell>
        </row>
        <row r="550">
          <cell r="A550">
            <v>1697001</v>
          </cell>
          <cell r="B550">
            <v>1697.001</v>
          </cell>
          <cell r="C550" t="str">
            <v>Коскина Людмила Валентиновна</v>
          </cell>
        </row>
        <row r="551">
          <cell r="A551">
            <v>1708001</v>
          </cell>
          <cell r="B551">
            <v>1708.001</v>
          </cell>
          <cell r="C551" t="str">
            <v>гаражный кооператив "Парус"</v>
          </cell>
        </row>
        <row r="552">
          <cell r="A552">
            <v>1709001</v>
          </cell>
          <cell r="B552">
            <v>1709.001</v>
          </cell>
          <cell r="C552" t="str">
            <v>Кошкарова Светлана Валерьевна</v>
          </cell>
        </row>
        <row r="553">
          <cell r="A553">
            <v>1712001</v>
          </cell>
          <cell r="B553">
            <v>1712.001</v>
          </cell>
          <cell r="C553" t="str">
            <v>Гаражно-строительный кооператив "Энергия"</v>
          </cell>
        </row>
        <row r="554">
          <cell r="A554">
            <v>1715001</v>
          </cell>
          <cell r="B554">
            <v>1715.001</v>
          </cell>
          <cell r="C554" t="str">
            <v>Жирякова Л.А.</v>
          </cell>
        </row>
        <row r="555">
          <cell r="A555">
            <v>1716001</v>
          </cell>
          <cell r="B555">
            <v>1716.001</v>
          </cell>
          <cell r="C555" t="str">
            <v>Ковальчук В.А.</v>
          </cell>
        </row>
        <row r="556">
          <cell r="A556">
            <v>1718001</v>
          </cell>
          <cell r="B556">
            <v>1718.001</v>
          </cell>
          <cell r="C556" t="str">
            <v>Архипова Галина Петровна</v>
          </cell>
        </row>
        <row r="557">
          <cell r="A557">
            <v>1721001</v>
          </cell>
          <cell r="B557">
            <v>1721.001</v>
          </cell>
          <cell r="C557" t="str">
            <v>Богданова Л.Н.</v>
          </cell>
        </row>
        <row r="558">
          <cell r="A558">
            <v>1722001</v>
          </cell>
          <cell r="B558">
            <v>1722.001</v>
          </cell>
          <cell r="C558" t="str">
            <v>Слинкин Николай Степанович</v>
          </cell>
        </row>
        <row r="559">
          <cell r="A559">
            <v>1723001</v>
          </cell>
          <cell r="B559">
            <v>1723.001</v>
          </cell>
          <cell r="C559" t="str">
            <v>Старанчук А.Н.</v>
          </cell>
        </row>
        <row r="560">
          <cell r="A560">
            <v>1724001</v>
          </cell>
          <cell r="B560">
            <v>1724.001</v>
          </cell>
          <cell r="C560" t="str">
            <v>Гультяева Наталья Аркадьевна</v>
          </cell>
        </row>
        <row r="561">
          <cell r="A561">
            <v>1725001</v>
          </cell>
          <cell r="B561">
            <v>1725.001</v>
          </cell>
          <cell r="C561" t="str">
            <v>Подковырова Лариса Георгиевна</v>
          </cell>
        </row>
        <row r="562">
          <cell r="A562">
            <v>1728001</v>
          </cell>
          <cell r="B562">
            <v>1728.001</v>
          </cell>
          <cell r="C562" t="str">
            <v>Припутнева Ольга Леонтьевна</v>
          </cell>
        </row>
        <row r="563">
          <cell r="A563">
            <v>1729001</v>
          </cell>
          <cell r="B563">
            <v>1729.001</v>
          </cell>
          <cell r="C563" t="str">
            <v>Смирнов Евгений Александрович</v>
          </cell>
        </row>
        <row r="564">
          <cell r="A564">
            <v>1730001</v>
          </cell>
          <cell r="B564">
            <v>1730.001</v>
          </cell>
          <cell r="C564" t="str">
            <v>Гаражно-строительный кооператив "Резонатор"</v>
          </cell>
        </row>
        <row r="565">
          <cell r="A565">
            <v>1732001</v>
          </cell>
          <cell r="B565">
            <v>1732.001</v>
          </cell>
          <cell r="C565" t="str">
            <v>Макарова Тамара Петровна</v>
          </cell>
        </row>
        <row r="566">
          <cell r="A566">
            <v>1733001</v>
          </cell>
          <cell r="B566">
            <v>1733.001</v>
          </cell>
          <cell r="C566" t="str">
            <v>Ягодинский О.Ю.</v>
          </cell>
        </row>
        <row r="567">
          <cell r="A567">
            <v>1734001</v>
          </cell>
          <cell r="B567">
            <v>1734.001</v>
          </cell>
          <cell r="C567" t="str">
            <v>Петров Игорь Владимирович</v>
          </cell>
        </row>
        <row r="568">
          <cell r="A568">
            <v>1737001</v>
          </cell>
          <cell r="B568">
            <v>1737.001</v>
          </cell>
          <cell r="C568" t="str">
            <v>Токушев Юрий Михайлович</v>
          </cell>
        </row>
        <row r="569">
          <cell r="A569">
            <v>1739001</v>
          </cell>
          <cell r="B569">
            <v>1739.001</v>
          </cell>
          <cell r="C569" t="str">
            <v>Шаргина Евдокия Ивановна</v>
          </cell>
        </row>
        <row r="570">
          <cell r="A570">
            <v>1740001</v>
          </cell>
          <cell r="B570">
            <v>1740.001</v>
          </cell>
          <cell r="C570" t="str">
            <v>Гаражно-строительный кооператив "Бытовик"</v>
          </cell>
        </row>
        <row r="571">
          <cell r="A571">
            <v>1741001</v>
          </cell>
          <cell r="B571">
            <v>1741.001</v>
          </cell>
          <cell r="C571" t="str">
            <v>Харин Сергей Павлович</v>
          </cell>
        </row>
        <row r="572">
          <cell r="A572">
            <v>1742001</v>
          </cell>
          <cell r="B572">
            <v>1742.001</v>
          </cell>
          <cell r="C572" t="str">
            <v>Мотовилов А.В.</v>
          </cell>
        </row>
        <row r="573">
          <cell r="A573">
            <v>1743001</v>
          </cell>
          <cell r="B573">
            <v>1743.001</v>
          </cell>
          <cell r="C573" t="str">
            <v>Ладенко Сергей Михайлович</v>
          </cell>
        </row>
        <row r="574">
          <cell r="A574">
            <v>1747001</v>
          </cell>
          <cell r="B574">
            <v>1747.001</v>
          </cell>
          <cell r="C574" t="str">
            <v>Якубовская Татьяна Петровна</v>
          </cell>
        </row>
        <row r="575">
          <cell r="A575">
            <v>1749001</v>
          </cell>
          <cell r="B575">
            <v>1749.001</v>
          </cell>
          <cell r="C575" t="str">
            <v>Кобзева Ольга Владимировна</v>
          </cell>
        </row>
        <row r="576">
          <cell r="A576">
            <v>1750001</v>
          </cell>
          <cell r="B576">
            <v>1750.001</v>
          </cell>
          <cell r="C576" t="str">
            <v>Рябикова И.Д.</v>
          </cell>
        </row>
        <row r="577">
          <cell r="A577">
            <v>1753001</v>
          </cell>
          <cell r="B577">
            <v>1753.001</v>
          </cell>
          <cell r="C577" t="str">
            <v>Янтцен Евгений Юрьевич</v>
          </cell>
        </row>
        <row r="578">
          <cell r="A578">
            <v>1755001</v>
          </cell>
          <cell r="B578">
            <v>1755.001</v>
          </cell>
          <cell r="C578" t="str">
            <v>Рахимова Р.А.</v>
          </cell>
        </row>
        <row r="579">
          <cell r="A579">
            <v>1756001</v>
          </cell>
          <cell r="B579">
            <v>1756.001</v>
          </cell>
          <cell r="C579" t="str">
            <v>Берендеева Елена Васильевна</v>
          </cell>
        </row>
        <row r="580">
          <cell r="A580">
            <v>1758001</v>
          </cell>
          <cell r="B580">
            <v>1758.001</v>
          </cell>
          <cell r="C580" t="str">
            <v>гаражно-строительный кооператив "Юбилейный"</v>
          </cell>
        </row>
        <row r="581">
          <cell r="A581">
            <v>1760001</v>
          </cell>
          <cell r="B581">
            <v>1760.001</v>
          </cell>
          <cell r="C581" t="str">
            <v>гаражный кооператив "Иртыш"</v>
          </cell>
        </row>
        <row r="582">
          <cell r="A582">
            <v>1762001</v>
          </cell>
          <cell r="B582">
            <v>1762.001</v>
          </cell>
          <cell r="C582" t="str">
            <v>Ильясова Танзиля Хисатуловна</v>
          </cell>
        </row>
        <row r="583">
          <cell r="A583">
            <v>1764001</v>
          </cell>
          <cell r="B583">
            <v>1764.001</v>
          </cell>
          <cell r="C583" t="str">
            <v>Стынгач Светлана Георгиевна</v>
          </cell>
        </row>
        <row r="584">
          <cell r="A584">
            <v>1765001</v>
          </cell>
          <cell r="B584">
            <v>1765.001</v>
          </cell>
          <cell r="C584" t="str">
            <v>Корнейчук Петр Степанович</v>
          </cell>
        </row>
        <row r="585">
          <cell r="A585">
            <v>1766001</v>
          </cell>
          <cell r="B585">
            <v>1766.001</v>
          </cell>
          <cell r="C585" t="str">
            <v>Тукан С.П.</v>
          </cell>
        </row>
        <row r="586">
          <cell r="A586">
            <v>1767001</v>
          </cell>
          <cell r="B586">
            <v>1767.001</v>
          </cell>
          <cell r="C586" t="str">
            <v>Махмутов Газинур Рифхатович</v>
          </cell>
        </row>
        <row r="587">
          <cell r="A587">
            <v>1770001</v>
          </cell>
          <cell r="B587">
            <v>1770.001</v>
          </cell>
          <cell r="C587" t="str">
            <v>Селецкий Валерий Владимирович</v>
          </cell>
        </row>
        <row r="588">
          <cell r="A588">
            <v>1772001</v>
          </cell>
          <cell r="B588">
            <v>1772.001</v>
          </cell>
          <cell r="C588" t="str">
            <v>Гаражно-строительный кооператив "Сигнал-2"</v>
          </cell>
        </row>
        <row r="589">
          <cell r="A589">
            <v>1774001</v>
          </cell>
          <cell r="B589">
            <v>1774.001</v>
          </cell>
          <cell r="C589" t="str">
            <v>гаражный кооператив "Дизель"</v>
          </cell>
        </row>
        <row r="590">
          <cell r="A590">
            <v>1775001</v>
          </cell>
          <cell r="B590">
            <v>1775.001</v>
          </cell>
          <cell r="C590" t="str">
            <v>Товарищество коллективных погребов "опыт"</v>
          </cell>
        </row>
        <row r="591">
          <cell r="A591">
            <v>1778001</v>
          </cell>
          <cell r="B591">
            <v>1778.001</v>
          </cell>
          <cell r="C591" t="str">
            <v>Частные гаражи "Ладья"</v>
          </cell>
        </row>
        <row r="592">
          <cell r="A592">
            <v>1779001</v>
          </cell>
          <cell r="B592">
            <v>1779.001</v>
          </cell>
          <cell r="C592" t="str">
            <v>Кульмаметьев Ильяс Мухаматуллович</v>
          </cell>
        </row>
        <row r="593">
          <cell r="A593">
            <v>1780001</v>
          </cell>
          <cell r="B593">
            <v>1780.001</v>
          </cell>
          <cell r="C593" t="str">
            <v>Зиятдинова Галина Александровна</v>
          </cell>
        </row>
        <row r="594">
          <cell r="A594">
            <v>1781001</v>
          </cell>
          <cell r="B594">
            <v>1781.001</v>
          </cell>
          <cell r="C594" t="str">
            <v>Полетаев Сергей Дмитриевич</v>
          </cell>
        </row>
        <row r="595">
          <cell r="A595">
            <v>1782001</v>
          </cell>
          <cell r="B595">
            <v>1782.001</v>
          </cell>
          <cell r="C595" t="str">
            <v>Ямуков С.Н.</v>
          </cell>
        </row>
        <row r="596">
          <cell r="A596">
            <v>1783001</v>
          </cell>
          <cell r="B596">
            <v>1783.001</v>
          </cell>
          <cell r="C596" t="str">
            <v>Гафуров Вениамин Харисович</v>
          </cell>
        </row>
        <row r="597">
          <cell r="A597">
            <v>1784001</v>
          </cell>
          <cell r="B597">
            <v>1784.001</v>
          </cell>
          <cell r="C597" t="str">
            <v>Клепалова Татьяна Николоевна</v>
          </cell>
        </row>
        <row r="598">
          <cell r="A598">
            <v>1786001</v>
          </cell>
          <cell r="B598">
            <v>1786.001</v>
          </cell>
          <cell r="C598" t="str">
            <v>гаражно-строительный кооператив "Сибирская изба"</v>
          </cell>
        </row>
        <row r="599">
          <cell r="A599">
            <v>1787001</v>
          </cell>
          <cell r="B599">
            <v>1787.001</v>
          </cell>
          <cell r="C599" t="str">
            <v>Мельникова Любовь Владимировна</v>
          </cell>
        </row>
        <row r="600">
          <cell r="A600">
            <v>1788001</v>
          </cell>
          <cell r="B600">
            <v>1788.001</v>
          </cell>
          <cell r="C600" t="str">
            <v>Красникова Светлана Егоровна</v>
          </cell>
        </row>
        <row r="601">
          <cell r="A601">
            <v>1790001</v>
          </cell>
          <cell r="B601">
            <v>1790.001</v>
          </cell>
          <cell r="C601" t="str">
            <v>Мусалямов Артем Камильевич</v>
          </cell>
        </row>
        <row r="602">
          <cell r="A602">
            <v>1791001</v>
          </cell>
          <cell r="B602">
            <v>1791.001</v>
          </cell>
          <cell r="C602" t="str">
            <v>Симонова Алевтина Максимовна</v>
          </cell>
        </row>
        <row r="603">
          <cell r="A603">
            <v>1793001</v>
          </cell>
          <cell r="B603">
            <v>1793.001</v>
          </cell>
          <cell r="C603" t="str">
            <v>Григорьева Ирина Владимировна</v>
          </cell>
        </row>
        <row r="604">
          <cell r="A604">
            <v>1795001</v>
          </cell>
          <cell r="B604">
            <v>1795.001</v>
          </cell>
          <cell r="C604" t="str">
            <v>Домнин Алексей Александрович</v>
          </cell>
        </row>
        <row r="605">
          <cell r="A605">
            <v>1796001</v>
          </cell>
          <cell r="B605">
            <v>1796.001</v>
          </cell>
          <cell r="C605" t="str">
            <v>Савинкина Галина Ивановна</v>
          </cell>
        </row>
        <row r="606">
          <cell r="A606">
            <v>1797001</v>
          </cell>
          <cell r="B606">
            <v>1797.001</v>
          </cell>
          <cell r="C606" t="str">
            <v>Лукьянова Ирина Владимировна</v>
          </cell>
        </row>
        <row r="607">
          <cell r="A607">
            <v>1798001</v>
          </cell>
          <cell r="B607">
            <v>1798.001</v>
          </cell>
          <cell r="C607" t="str">
            <v>Хрекина Галина Васильевна</v>
          </cell>
        </row>
        <row r="608">
          <cell r="A608">
            <v>1799001</v>
          </cell>
          <cell r="B608">
            <v>1799.001</v>
          </cell>
          <cell r="C608" t="str">
            <v>Шатков Владимир Павлович</v>
          </cell>
        </row>
        <row r="609">
          <cell r="A609">
            <v>1800001</v>
          </cell>
          <cell r="B609">
            <v>1800.001</v>
          </cell>
          <cell r="C609" t="str">
            <v>Старков Владимир Геннадьевич</v>
          </cell>
        </row>
        <row r="610">
          <cell r="A610">
            <v>1806001</v>
          </cell>
          <cell r="B610">
            <v>1806.001</v>
          </cell>
          <cell r="C610" t="str">
            <v>Смирнова Елена Николаевна</v>
          </cell>
        </row>
        <row r="611">
          <cell r="A611">
            <v>1808001</v>
          </cell>
          <cell r="B611">
            <v>1808.001</v>
          </cell>
          <cell r="C611" t="str">
            <v>Саитбаталов Саир Сачитович</v>
          </cell>
        </row>
        <row r="612">
          <cell r="A612">
            <v>1810001</v>
          </cell>
          <cell r="B612">
            <v>1810.001</v>
          </cell>
          <cell r="C612" t="str">
            <v>Кузина Ирина Анатольевна</v>
          </cell>
        </row>
        <row r="613">
          <cell r="A613">
            <v>1811001</v>
          </cell>
          <cell r="B613">
            <v>1811.001</v>
          </cell>
          <cell r="C613" t="str">
            <v>Сухачев Сергей Георгиевич</v>
          </cell>
        </row>
        <row r="614">
          <cell r="A614">
            <v>1814001</v>
          </cell>
          <cell r="B614">
            <v>1814.001</v>
          </cell>
          <cell r="C614" t="str">
            <v>Кислицина Анжела Вадимовна</v>
          </cell>
        </row>
        <row r="615">
          <cell r="A615">
            <v>1817001</v>
          </cell>
          <cell r="B615">
            <v>1817.001</v>
          </cell>
          <cell r="C615" t="str">
            <v>Соловьева Светлана Алексеевна</v>
          </cell>
        </row>
        <row r="616">
          <cell r="A616">
            <v>1819001</v>
          </cell>
          <cell r="B616">
            <v>1819.001</v>
          </cell>
          <cell r="C616" t="str">
            <v>Войтаник Юрий Михайлович</v>
          </cell>
        </row>
        <row r="617">
          <cell r="A617">
            <v>1821001</v>
          </cell>
          <cell r="B617">
            <v>1821.001</v>
          </cell>
          <cell r="C617" t="str">
            <v>Соболева Марина Владимировна</v>
          </cell>
        </row>
        <row r="618">
          <cell r="A618">
            <v>1822001</v>
          </cell>
          <cell r="B618">
            <v>1822.001</v>
          </cell>
          <cell r="C618" t="str">
            <v>Замятин Виктор Аркадьевич</v>
          </cell>
        </row>
        <row r="619">
          <cell r="A619">
            <v>1823001</v>
          </cell>
          <cell r="B619">
            <v>1823.001</v>
          </cell>
          <cell r="C619" t="str">
            <v>Гаражный кооператив "Зенит-2"</v>
          </cell>
        </row>
        <row r="620">
          <cell r="A620">
            <v>1826001</v>
          </cell>
          <cell r="B620">
            <v>1826.001</v>
          </cell>
          <cell r="C620" t="str">
            <v>Витковский Олег Григорьевич</v>
          </cell>
        </row>
        <row r="621">
          <cell r="A621">
            <v>1828001</v>
          </cell>
          <cell r="B621">
            <v>1828.001</v>
          </cell>
          <cell r="C621" t="str">
            <v>Барматенков Игорь Николаевич</v>
          </cell>
        </row>
        <row r="622">
          <cell r="A622">
            <v>1829001</v>
          </cell>
          <cell r="B622">
            <v>1829.001</v>
          </cell>
          <cell r="C622" t="str">
            <v>Сарипов Роберт Айсаевич</v>
          </cell>
        </row>
        <row r="623">
          <cell r="A623">
            <v>1831001</v>
          </cell>
          <cell r="B623">
            <v>1831.001</v>
          </cell>
          <cell r="C623" t="str">
            <v>Бакшеев Игорь Владимирович</v>
          </cell>
        </row>
        <row r="624">
          <cell r="A624">
            <v>1834001</v>
          </cell>
          <cell r="B624">
            <v>1834.001</v>
          </cell>
          <cell r="C624" t="str">
            <v>Токарева Галина Федоровна</v>
          </cell>
        </row>
        <row r="625">
          <cell r="A625">
            <v>1837001</v>
          </cell>
          <cell r="B625">
            <v>1837.001</v>
          </cell>
          <cell r="C625" t="str">
            <v>Риттер Клавдия Александровна</v>
          </cell>
        </row>
        <row r="626">
          <cell r="A626">
            <v>1839001</v>
          </cell>
          <cell r="B626">
            <v>1839.001</v>
          </cell>
          <cell r="C626" t="str">
            <v>Замятина Анастасия Игоревна</v>
          </cell>
        </row>
        <row r="627">
          <cell r="A627">
            <v>1840001</v>
          </cell>
          <cell r="B627">
            <v>1840.001</v>
          </cell>
          <cell r="C627" t="str">
            <v>Вебер Виктор Эмануилович</v>
          </cell>
        </row>
        <row r="628">
          <cell r="A628">
            <v>1841001</v>
          </cell>
          <cell r="B628">
            <v>1841.001</v>
          </cell>
          <cell r="C628" t="str">
            <v>Ильиных Сергей Владимирович</v>
          </cell>
        </row>
        <row r="629">
          <cell r="A629">
            <v>1844001</v>
          </cell>
          <cell r="B629">
            <v>1844.001</v>
          </cell>
          <cell r="C629" t="str">
            <v>Сайфулина Ольга Юрьевна</v>
          </cell>
        </row>
        <row r="630">
          <cell r="A630">
            <v>1848001</v>
          </cell>
          <cell r="B630">
            <v>1848.001</v>
          </cell>
          <cell r="C630" t="str">
            <v>Иванова Татьяна Сергеевна</v>
          </cell>
        </row>
        <row r="631">
          <cell r="A631">
            <v>1851001</v>
          </cell>
          <cell r="B631">
            <v>1851.001</v>
          </cell>
          <cell r="C631" t="str">
            <v>Суменкова Галина Андреевна</v>
          </cell>
        </row>
        <row r="632">
          <cell r="A632">
            <v>1854001</v>
          </cell>
          <cell r="B632">
            <v>1854.001</v>
          </cell>
          <cell r="C632" t="str">
            <v>Тюнеев Евгений Геннадьевич</v>
          </cell>
        </row>
        <row r="633">
          <cell r="A633">
            <v>1855001</v>
          </cell>
          <cell r="B633">
            <v>1855.001</v>
          </cell>
          <cell r="C633" t="str">
            <v>Лохматова Нина Ивановна</v>
          </cell>
        </row>
        <row r="634">
          <cell r="A634">
            <v>1856001</v>
          </cell>
          <cell r="B634">
            <v>1856.001</v>
          </cell>
          <cell r="C634" t="str">
            <v>Гаражно-строительный кооператив "За рулем"</v>
          </cell>
        </row>
        <row r="635">
          <cell r="A635">
            <v>1858001</v>
          </cell>
          <cell r="B635">
            <v>1858.001</v>
          </cell>
          <cell r="C635" t="str">
            <v>Дорохина Гульнара Шадкатовна</v>
          </cell>
        </row>
        <row r="636">
          <cell r="A636">
            <v>1859001</v>
          </cell>
          <cell r="B636">
            <v>1859.001</v>
          </cell>
          <cell r="C636" t="str">
            <v>Степанова Нина Андреевна</v>
          </cell>
        </row>
        <row r="637">
          <cell r="A637">
            <v>1862001</v>
          </cell>
          <cell r="B637">
            <v>1862.001</v>
          </cell>
          <cell r="C637" t="str">
            <v>Мирченко Светлана Владимировна</v>
          </cell>
        </row>
        <row r="638">
          <cell r="A638">
            <v>1864001</v>
          </cell>
          <cell r="B638">
            <v>1864.001</v>
          </cell>
          <cell r="C638" t="str">
            <v>Гутникова Татьяна Николаевна</v>
          </cell>
        </row>
        <row r="639">
          <cell r="A639">
            <v>1865001</v>
          </cell>
          <cell r="B639">
            <v>1865.001</v>
          </cell>
          <cell r="C639" t="str">
            <v>гаражный кооператив "Юпитер"</v>
          </cell>
        </row>
        <row r="640">
          <cell r="A640">
            <v>1867001</v>
          </cell>
          <cell r="B640">
            <v>1867.001</v>
          </cell>
          <cell r="C640" t="str">
            <v>Айдаков Игорь Геннадьевич</v>
          </cell>
        </row>
        <row r="641">
          <cell r="A641">
            <v>1869001</v>
          </cell>
          <cell r="B641">
            <v>1869.001</v>
          </cell>
          <cell r="C641" t="str">
            <v>Бодров Владимир Александрович</v>
          </cell>
        </row>
        <row r="642">
          <cell r="A642">
            <v>1870001</v>
          </cell>
          <cell r="B642">
            <v>1870.001</v>
          </cell>
          <cell r="C642" t="str">
            <v>Данилова Татьяна Юрьевна</v>
          </cell>
        </row>
        <row r="643">
          <cell r="A643">
            <v>1872001</v>
          </cell>
          <cell r="B643">
            <v>1872.001</v>
          </cell>
          <cell r="C643" t="str">
            <v>Коваленко Оксана Степановна</v>
          </cell>
        </row>
        <row r="644">
          <cell r="A644">
            <v>1874001</v>
          </cell>
          <cell r="B644">
            <v>1874.001</v>
          </cell>
          <cell r="C644" t="str">
            <v>Фуксман Евгений Сергеевич</v>
          </cell>
        </row>
        <row r="645">
          <cell r="A645">
            <v>1876001</v>
          </cell>
          <cell r="B645">
            <v>1876.001</v>
          </cell>
          <cell r="C645" t="str">
            <v>Смертина Ирина Александровна</v>
          </cell>
        </row>
        <row r="646">
          <cell r="A646">
            <v>1877001</v>
          </cell>
          <cell r="B646">
            <v>1877.001</v>
          </cell>
          <cell r="C646" t="str">
            <v>Лоцан Надежда Ивановна</v>
          </cell>
        </row>
        <row r="647">
          <cell r="A647">
            <v>1878001</v>
          </cell>
          <cell r="B647">
            <v>1878.001</v>
          </cell>
          <cell r="C647" t="str">
            <v>гаражный кооператив "Рыбник"</v>
          </cell>
        </row>
        <row r="648">
          <cell r="A648">
            <v>1880001</v>
          </cell>
          <cell r="B648">
            <v>1880.001</v>
          </cell>
          <cell r="C648" t="str">
            <v>Турмагамбетов Кинжебай Какимович</v>
          </cell>
        </row>
        <row r="649">
          <cell r="A649">
            <v>1881001</v>
          </cell>
          <cell r="B649">
            <v>1881.001</v>
          </cell>
          <cell r="C649" t="str">
            <v>Смородинова Ольга Ивановна</v>
          </cell>
        </row>
        <row r="650">
          <cell r="A650">
            <v>1884001</v>
          </cell>
          <cell r="B650">
            <v>1884.001</v>
          </cell>
          <cell r="C650" t="str">
            <v>Алейникова Римма Ефимовна</v>
          </cell>
        </row>
        <row r="651">
          <cell r="A651">
            <v>1885001</v>
          </cell>
          <cell r="B651">
            <v>1885.001</v>
          </cell>
          <cell r="C651" t="str">
            <v>Саламатов Олег Иванович</v>
          </cell>
        </row>
        <row r="652">
          <cell r="A652">
            <v>1886001</v>
          </cell>
          <cell r="B652">
            <v>1886.001</v>
          </cell>
          <cell r="C652" t="str">
            <v>Герасимова Нина Андреевна</v>
          </cell>
        </row>
        <row r="653">
          <cell r="A653">
            <v>1888001</v>
          </cell>
          <cell r="B653">
            <v>1888.001</v>
          </cell>
          <cell r="C653" t="str">
            <v>Смирнов Евгений Александрович</v>
          </cell>
        </row>
        <row r="654">
          <cell r="A654">
            <v>1896001</v>
          </cell>
          <cell r="B654">
            <v>1896.001</v>
          </cell>
          <cell r="C654" t="str">
            <v>Речапов Алмаз Митхатович</v>
          </cell>
        </row>
        <row r="655">
          <cell r="A655">
            <v>1899001</v>
          </cell>
          <cell r="B655">
            <v>1899.001</v>
          </cell>
          <cell r="C655" t="str">
            <v>Соловьева Ирина Анатольевна</v>
          </cell>
        </row>
        <row r="656">
          <cell r="A656">
            <v>1903001</v>
          </cell>
          <cell r="B656">
            <v>1903.001</v>
          </cell>
          <cell r="C656" t="str">
            <v>Кортягов Владимир Иванович</v>
          </cell>
        </row>
        <row r="657">
          <cell r="A657">
            <v>1910001</v>
          </cell>
          <cell r="B657">
            <v>1910.001</v>
          </cell>
          <cell r="C657" t="str">
            <v>Коваленко Екатерина Петровна</v>
          </cell>
        </row>
        <row r="658">
          <cell r="A658">
            <v>1913001</v>
          </cell>
          <cell r="B658">
            <v>1913.001</v>
          </cell>
          <cell r="C658" t="str">
            <v>Брянцева Надежда Григорьевна</v>
          </cell>
        </row>
        <row r="659">
          <cell r="A659">
            <v>1918001</v>
          </cell>
          <cell r="B659">
            <v>1918.001</v>
          </cell>
          <cell r="C659" t="str">
            <v>Речапова Сания Шамилевна</v>
          </cell>
        </row>
        <row r="660">
          <cell r="A660">
            <v>1920001</v>
          </cell>
          <cell r="B660">
            <v>1920.001</v>
          </cell>
          <cell r="C660" t="str">
            <v>Терентьева Марина Павловна</v>
          </cell>
        </row>
        <row r="661">
          <cell r="A661">
            <v>1923001</v>
          </cell>
          <cell r="B661">
            <v>1923.001</v>
          </cell>
          <cell r="C661" t="str">
            <v>Ибрагимова Гальфира Заировна</v>
          </cell>
        </row>
        <row r="662">
          <cell r="A662">
            <v>1928001</v>
          </cell>
          <cell r="B662">
            <v>1928.001</v>
          </cell>
          <cell r="C662" t="str">
            <v>Федоров Юрий Александрович</v>
          </cell>
        </row>
        <row r="663">
          <cell r="A663">
            <v>1929001</v>
          </cell>
          <cell r="B663">
            <v>1929.001</v>
          </cell>
          <cell r="C663" t="str">
            <v>Щеколдин Андрей Анатольевич</v>
          </cell>
        </row>
        <row r="664">
          <cell r="A664">
            <v>1930001</v>
          </cell>
          <cell r="B664">
            <v>1930.001</v>
          </cell>
          <cell r="C664" t="str">
            <v>Сагадеева Ирина Робертовна</v>
          </cell>
        </row>
        <row r="665">
          <cell r="A665">
            <v>2001001</v>
          </cell>
          <cell r="B665">
            <v>2001.001</v>
          </cell>
          <cell r="C665" t="str">
            <v>Акционерный коммерческий Сберегательный банк РФ (ОАО)</v>
          </cell>
        </row>
        <row r="666">
          <cell r="A666">
            <v>2002001</v>
          </cell>
          <cell r="B666">
            <v>2002.001</v>
          </cell>
          <cell r="C666" t="str">
            <v>Отделение федерального казначейства по Уватскому району</v>
          </cell>
        </row>
        <row r="667">
          <cell r="A667">
            <v>2003001</v>
          </cell>
          <cell r="B667">
            <v>2003.001</v>
          </cell>
          <cell r="C667" t="str">
            <v>АНО ДО "Детская школа искусств"</v>
          </cell>
        </row>
        <row r="668">
          <cell r="A668">
            <v>2004001</v>
          </cell>
          <cell r="B668">
            <v>2004.001</v>
          </cell>
          <cell r="C668" t="str">
            <v>Местная православная религиозная организация Прихода храма</v>
          </cell>
        </row>
        <row r="669">
          <cell r="A669">
            <v>2005001</v>
          </cell>
          <cell r="B669">
            <v>2005.001</v>
          </cell>
          <cell r="C669" t="str">
            <v>ООО "Березка"</v>
          </cell>
        </row>
        <row r="670">
          <cell r="A670">
            <v>2006001</v>
          </cell>
          <cell r="B670">
            <v>2006.001</v>
          </cell>
          <cell r="C670" t="str">
            <v>Центральная районная аптека № 31 с. Уват</v>
          </cell>
        </row>
        <row r="671">
          <cell r="A671">
            <v>2007001</v>
          </cell>
          <cell r="B671">
            <v>2007.001</v>
          </cell>
          <cell r="C671" t="str">
            <v>ЧП Самоловов Сергей Викторович</v>
          </cell>
        </row>
        <row r="672">
          <cell r="A672">
            <v>2008001</v>
          </cell>
          <cell r="B672">
            <v>2008.001</v>
          </cell>
          <cell r="C672" t="str">
            <v>АНО "ЦКД Уватского района"</v>
          </cell>
        </row>
        <row r="673">
          <cell r="A673">
            <v>2009001</v>
          </cell>
          <cell r="B673">
            <v>2009.001</v>
          </cell>
          <cell r="C673" t="str">
            <v>Потребительское общество</v>
          </cell>
        </row>
        <row r="674">
          <cell r="A674">
            <v>2010001</v>
          </cell>
          <cell r="B674">
            <v>2010.001</v>
          </cell>
          <cell r="C674" t="str">
            <v>Управл.Федер.агенства кадастра объектов недвиж. по Тюм.обл.</v>
          </cell>
        </row>
        <row r="675">
          <cell r="A675">
            <v>2011001</v>
          </cell>
          <cell r="B675">
            <v>2011.001</v>
          </cell>
          <cell r="C675" t="str">
            <v>ОО (Районное общество охотников и рыболовов)</v>
          </cell>
        </row>
        <row r="676">
          <cell r="A676">
            <v>2012001</v>
          </cell>
          <cell r="B676">
            <v>2012.001</v>
          </cell>
          <cell r="C676" t="str">
            <v>ГЛПУ ТО Уватская ЦРБ</v>
          </cell>
        </row>
        <row r="677">
          <cell r="A677">
            <v>2013001</v>
          </cell>
          <cell r="B677">
            <v>2013.001</v>
          </cell>
          <cell r="C677" t="str">
            <v>ОАО "Уралсвязьинформ"</v>
          </cell>
        </row>
        <row r="678">
          <cell r="A678">
            <v>2014001</v>
          </cell>
          <cell r="B678">
            <v>2014.001</v>
          </cell>
          <cell r="C678" t="str">
            <v>МП Комитет по ЖКХ Уватского муниципального района</v>
          </cell>
        </row>
        <row r="679">
          <cell r="A679">
            <v>2015001</v>
          </cell>
          <cell r="B679">
            <v>2015.001</v>
          </cell>
          <cell r="C679" t="str">
            <v>Прокуратура Тюменской области</v>
          </cell>
        </row>
        <row r="680">
          <cell r="A680">
            <v>2016001</v>
          </cell>
          <cell r="B680">
            <v>2016.001</v>
          </cell>
          <cell r="C680" t="str">
            <v>Управление по обеспечению деятельности мировых судей</v>
          </cell>
        </row>
        <row r="681">
          <cell r="A681">
            <v>2017001</v>
          </cell>
          <cell r="B681">
            <v>2017.001</v>
          </cell>
          <cell r="C681" t="str">
            <v>Потребительское общество "Хлеб"</v>
          </cell>
        </row>
        <row r="682">
          <cell r="A682">
            <v>2018001</v>
          </cell>
          <cell r="B682">
            <v>2018.001</v>
          </cell>
          <cell r="C682" t="str">
            <v>Частный предприниматель Исхакова Нурия Аптыковна</v>
          </cell>
        </row>
        <row r="683">
          <cell r="A683">
            <v>2019001</v>
          </cell>
          <cell r="B683">
            <v>2019.001</v>
          </cell>
          <cell r="C683" t="str">
            <v>ООО "Уватбыт"</v>
          </cell>
        </row>
        <row r="684">
          <cell r="A684">
            <v>2020001</v>
          </cell>
          <cell r="B684">
            <v>2020.001</v>
          </cell>
          <cell r="C684" t="str">
            <v>МОУ ОМО "Уватский район" "Уватский детский дом" для детей</v>
          </cell>
          <cell r="D684" t="str">
            <v>cирот и детей оставшихся без попечения родителей</v>
          </cell>
        </row>
        <row r="685">
          <cell r="A685">
            <v>2021001</v>
          </cell>
          <cell r="B685">
            <v>2021.001</v>
          </cell>
          <cell r="C685" t="str">
            <v>ООО "Хайринг"</v>
          </cell>
        </row>
        <row r="686">
          <cell r="A686">
            <v>2022001</v>
          </cell>
          <cell r="B686">
            <v>2022.001</v>
          </cell>
          <cell r="C686" t="str">
            <v>АНО ИИЦ "Уватские известия"</v>
          </cell>
        </row>
        <row r="687">
          <cell r="A687">
            <v>2023001</v>
          </cell>
          <cell r="B687">
            <v>2023.001</v>
          </cell>
          <cell r="C687" t="str">
            <v>ООО "Восток"</v>
          </cell>
        </row>
        <row r="688">
          <cell r="A688">
            <v>2025001</v>
          </cell>
          <cell r="B688">
            <v>2025.001</v>
          </cell>
          <cell r="C688" t="str">
            <v>Отдел государственной пожарной службы № 23</v>
          </cell>
        </row>
        <row r="689">
          <cell r="A689">
            <v>2026001</v>
          </cell>
          <cell r="B689">
            <v>2026.001</v>
          </cell>
          <cell r="C689" t="str">
            <v>ГУ ОВД Уватского района Тюменской области</v>
          </cell>
        </row>
        <row r="690">
          <cell r="A690">
            <v>2027001</v>
          </cell>
          <cell r="B690">
            <v>2027.001</v>
          </cell>
          <cell r="C690" t="str">
            <v>Уватский лесхоз</v>
          </cell>
        </row>
        <row r="691">
          <cell r="A691">
            <v>2028001</v>
          </cell>
          <cell r="B691">
            <v>2028.001</v>
          </cell>
          <cell r="C691" t="str">
            <v>Управление судебного департамента в Тюменской области</v>
          </cell>
        </row>
        <row r="692">
          <cell r="A692">
            <v>2029001</v>
          </cell>
          <cell r="B692">
            <v>2029.001</v>
          </cell>
          <cell r="C692" t="str">
            <v>ФГУП "Госкорпорация по ОрВД" филиал "Аэронавигация Севера</v>
          </cell>
          <cell r="D692" t="str">
            <v>Сибири"</v>
          </cell>
        </row>
        <row r="693">
          <cell r="A693">
            <v>2030001</v>
          </cell>
          <cell r="B693">
            <v>2030.001</v>
          </cell>
          <cell r="C693" t="str">
            <v>ГУ Уватская районная станция по борьбе с болезнями животных</v>
          </cell>
        </row>
        <row r="694">
          <cell r="A694">
            <v>2032001</v>
          </cell>
          <cell r="B694">
            <v>2032.001</v>
          </cell>
          <cell r="C694" t="str">
            <v>Военкомат с.Уват</v>
          </cell>
        </row>
        <row r="695">
          <cell r="A695">
            <v>2033001</v>
          </cell>
          <cell r="B695">
            <v>2033.001</v>
          </cell>
          <cell r="C695" t="str">
            <v>ЧП Рыбальченко Е.В.</v>
          </cell>
        </row>
        <row r="696">
          <cell r="A696">
            <v>2034001</v>
          </cell>
          <cell r="B696">
            <v>2034.001</v>
          </cell>
          <cell r="C696" t="str">
            <v>ГОУ ПУ-58</v>
          </cell>
        </row>
        <row r="697">
          <cell r="A697">
            <v>2036001</v>
          </cell>
          <cell r="B697">
            <v>2036.001</v>
          </cell>
          <cell r="C697" t="str">
            <v>Администрация Уватского муниципального района</v>
          </cell>
        </row>
        <row r="698">
          <cell r="A698">
            <v>2037001</v>
          </cell>
          <cell r="B698">
            <v>2037.001</v>
          </cell>
          <cell r="C698" t="str">
            <v>МП "Уватское ПКО"</v>
          </cell>
        </row>
        <row r="699">
          <cell r="A699">
            <v>2038001</v>
          </cell>
          <cell r="B699">
            <v>2038.001</v>
          </cell>
          <cell r="C699" t="str">
            <v>ЗАО "Тобольскгаз"</v>
          </cell>
        </row>
        <row r="700">
          <cell r="A700">
            <v>2039001</v>
          </cell>
          <cell r="B700">
            <v>2039.001</v>
          </cell>
          <cell r="C700" t="str">
            <v>Страховой отдел ООО "РГС-Урал"</v>
          </cell>
        </row>
        <row r="701">
          <cell r="A701">
            <v>2040001</v>
          </cell>
          <cell r="B701">
            <v>2040.001</v>
          </cell>
          <cell r="C701" t="str">
            <v>Отдел пенсионного фонда Уват</v>
          </cell>
        </row>
        <row r="702">
          <cell r="A702">
            <v>2041001</v>
          </cell>
          <cell r="B702">
            <v>2041.001</v>
          </cell>
          <cell r="C702" t="str">
            <v>ГУП ТО "ПОХ Кедровый"</v>
          </cell>
        </row>
        <row r="703">
          <cell r="A703">
            <v>2042001</v>
          </cell>
          <cell r="B703">
            <v>2042.001</v>
          </cell>
          <cell r="C703" t="str">
            <v>ЧП Дивак А.В.</v>
          </cell>
        </row>
        <row r="704">
          <cell r="A704">
            <v>2043001</v>
          </cell>
          <cell r="B704">
            <v>2043.001</v>
          </cell>
          <cell r="C704" t="str">
            <v>ЧП Алексеенко А.Н.</v>
          </cell>
        </row>
        <row r="705">
          <cell r="A705">
            <v>2044001</v>
          </cell>
          <cell r="B705">
            <v>2044.001</v>
          </cell>
          <cell r="C705" t="str">
            <v>ФГУ Земельно-кадастрастровая палата</v>
          </cell>
        </row>
        <row r="706">
          <cell r="A706">
            <v>2045001</v>
          </cell>
          <cell r="B706">
            <v>2045.001</v>
          </cell>
          <cell r="C706" t="str">
            <v>ЧП Оганесян А.</v>
          </cell>
        </row>
        <row r="707">
          <cell r="A707">
            <v>2046001</v>
          </cell>
          <cell r="B707">
            <v>2046.001</v>
          </cell>
          <cell r="C707" t="str">
            <v>АНО "Комплексный центр социального обслуживания населения"</v>
          </cell>
        </row>
        <row r="708">
          <cell r="A708">
            <v>2047001</v>
          </cell>
          <cell r="B708">
            <v>2047.001</v>
          </cell>
          <cell r="C708" t="str">
            <v>Уватский сельский лесхоз филиал ГУ ТО "Тюменьлесхоз"</v>
          </cell>
        </row>
        <row r="709">
          <cell r="A709">
            <v>2048001</v>
          </cell>
          <cell r="B709">
            <v>2048.0010000000002</v>
          </cell>
          <cell r="C709" t="str">
            <v>Уватский ВДПО</v>
          </cell>
        </row>
        <row r="710">
          <cell r="A710">
            <v>2049001</v>
          </cell>
          <cell r="B710">
            <v>2049.0010000000002</v>
          </cell>
          <cell r="C710" t="str">
            <v>Уватское сельской поселение</v>
          </cell>
        </row>
        <row r="711">
          <cell r="A711">
            <v>2050001</v>
          </cell>
          <cell r="B711">
            <v>2050.0010000000002</v>
          </cell>
          <cell r="C711" t="str">
            <v>ИП Тамара Ивановна Алексеенко</v>
          </cell>
        </row>
        <row r="712">
          <cell r="A712">
            <v>2051001</v>
          </cell>
          <cell r="B712">
            <v>2051.0010000000002</v>
          </cell>
          <cell r="C712" t="str">
            <v>ООО "Сибирячка"</v>
          </cell>
        </row>
        <row r="713">
          <cell r="A713">
            <v>2052001</v>
          </cell>
          <cell r="B713">
            <v>2052.0010000000002</v>
          </cell>
          <cell r="C713" t="str">
            <v>Тюменская база авиационной охраны лесов</v>
          </cell>
        </row>
        <row r="714">
          <cell r="A714">
            <v>2054001</v>
          </cell>
          <cell r="B714">
            <v>2054.0010000000002</v>
          </cell>
          <cell r="C714" t="str">
            <v>ГУ ЦЗН Уватского района</v>
          </cell>
        </row>
        <row r="715">
          <cell r="A715">
            <v>2055001</v>
          </cell>
          <cell r="B715">
            <v>2055.0010000000002</v>
          </cell>
          <cell r="C715" t="str">
            <v>МУ УПАП "Вираж" МО "Уватский район"</v>
          </cell>
        </row>
        <row r="716">
          <cell r="A716">
            <v>2056001</v>
          </cell>
          <cell r="B716">
            <v>2056.0010000000002</v>
          </cell>
          <cell r="C716" t="str">
            <v>ЧП Елесина С.Н</v>
          </cell>
        </row>
        <row r="717">
          <cell r="A717">
            <v>2057001</v>
          </cell>
          <cell r="B717">
            <v>2057.0010000000002</v>
          </cell>
          <cell r="C717" t="str">
            <v>ГУ "Тюменский ЦГМС"</v>
          </cell>
        </row>
        <row r="718">
          <cell r="A718">
            <v>2058001</v>
          </cell>
          <cell r="B718">
            <v>2058.0010000000002</v>
          </cell>
          <cell r="C718" t="str">
            <v>ОАО "ТМЭС"</v>
          </cell>
        </row>
        <row r="719">
          <cell r="A719">
            <v>2059001</v>
          </cell>
          <cell r="B719">
            <v>2059.0010000000002</v>
          </cell>
          <cell r="C719" t="str">
            <v>ЧП Низамова И.А.</v>
          </cell>
        </row>
        <row r="720">
          <cell r="A720">
            <v>2060001</v>
          </cell>
          <cell r="B720">
            <v>2060.0010000000002</v>
          </cell>
          <cell r="C720" t="str">
            <v>Хлебокомбинат "Уватский"</v>
          </cell>
        </row>
        <row r="721">
          <cell r="A721">
            <v>2061001</v>
          </cell>
          <cell r="B721">
            <v>2061.0010000000002</v>
          </cell>
          <cell r="C721" t="str">
            <v>АНО "Центр физкультурно-оздоровительной работы Уватского района"</v>
          </cell>
        </row>
        <row r="722">
          <cell r="A722">
            <v>2062001</v>
          </cell>
          <cell r="B722">
            <v>2062.0010000000002</v>
          </cell>
          <cell r="C722" t="str">
            <v>ЗАО "Страховая компания правоохранительных органов-УралСиб"</v>
          </cell>
        </row>
        <row r="723">
          <cell r="A723">
            <v>2063001</v>
          </cell>
          <cell r="B723">
            <v>2063.0010000000002</v>
          </cell>
          <cell r="C723" t="str">
            <v>ГУ ФГС по Тюменской области, ХМАО и Ямало-Ненецкому АО</v>
          </cell>
        </row>
        <row r="724">
          <cell r="A724">
            <v>2066001</v>
          </cell>
          <cell r="B724">
            <v>2066.0010000000002</v>
          </cell>
          <cell r="C724" t="str">
            <v>ОАО "Мобильные ТелеСистемы"</v>
          </cell>
        </row>
        <row r="725">
          <cell r="A725">
            <v>2067001</v>
          </cell>
          <cell r="B725">
            <v>2067.0010000000002</v>
          </cell>
          <cell r="C725" t="str">
            <v>ООО "Факт"</v>
          </cell>
        </row>
        <row r="726">
          <cell r="A726">
            <v>2068001</v>
          </cell>
          <cell r="B726">
            <v>2068.0010000000002</v>
          </cell>
          <cell r="C726" t="str">
            <v>ФГУП "Почта России"</v>
          </cell>
        </row>
        <row r="727">
          <cell r="A727">
            <v>2069001</v>
          </cell>
          <cell r="B727">
            <v>2069.0010000000002</v>
          </cell>
          <cell r="C727" t="str">
            <v>ОАО "ТНК - ВР Холдинг"</v>
          </cell>
        </row>
        <row r="728">
          <cell r="A728">
            <v>2070001</v>
          </cell>
          <cell r="B728">
            <v>2070.0010000000002</v>
          </cell>
          <cell r="C728" t="str">
            <v>ГУ МОВО при УВД г. Тобольска и Тобольского района</v>
          </cell>
        </row>
        <row r="729">
          <cell r="A729">
            <v>2071001</v>
          </cell>
          <cell r="B729">
            <v>2071.0010000000002</v>
          </cell>
          <cell r="C729" t="str">
            <v>ФГУП "Ростехинвентаризация"</v>
          </cell>
        </row>
        <row r="730">
          <cell r="A730">
            <v>2073001</v>
          </cell>
          <cell r="B730">
            <v>2073.0010000000002</v>
          </cell>
          <cell r="C730" t="str">
            <v>ООО "Стройлес"</v>
          </cell>
        </row>
        <row r="731">
          <cell r="A731">
            <v>2074001</v>
          </cell>
          <cell r="B731">
            <v>2074.0010000000002</v>
          </cell>
          <cell r="C731" t="str">
            <v>ПБОЮЛ Сергей Викторович Халтурин</v>
          </cell>
        </row>
        <row r="732">
          <cell r="A732">
            <v>2075001</v>
          </cell>
          <cell r="B732">
            <v>2075.0010000000002</v>
          </cell>
          <cell r="C732" t="str">
            <v>Открытое Акционерное Общество "Альфа - Банк"</v>
          </cell>
        </row>
        <row r="733">
          <cell r="A733">
            <v>2076001</v>
          </cell>
          <cell r="B733">
            <v>2076.0010000000002</v>
          </cell>
          <cell r="C733" t="str">
            <v>АНО дошкольного образования Детский сад "Березка"</v>
          </cell>
        </row>
        <row r="734">
          <cell r="A734">
            <v>2077001</v>
          </cell>
          <cell r="B734">
            <v>2077.0010000000002</v>
          </cell>
          <cell r="C734" t="str">
            <v>Закрытое Акционерное Общество "Уральский Джи Эс Эм"</v>
          </cell>
        </row>
        <row r="735">
          <cell r="A735">
            <v>2078001</v>
          </cell>
          <cell r="B735">
            <v>2078.0010000000002</v>
          </cell>
          <cell r="C735" t="str">
            <v>Уватская муниципальная СОШ</v>
          </cell>
        </row>
        <row r="736">
          <cell r="A736">
            <v>2079001</v>
          </cell>
          <cell r="B736">
            <v>2079.0010000000002</v>
          </cell>
          <cell r="C736" t="str">
            <v>Общество с ограниченной ответственностью "Прогресс - 3"</v>
          </cell>
        </row>
        <row r="737">
          <cell r="A737">
            <v>2080001</v>
          </cell>
          <cell r="B737">
            <v>2080.0010000000002</v>
          </cell>
          <cell r="C737" t="str">
            <v>ЗАО "Дорожно-Эксплуатационная Компания"</v>
          </cell>
        </row>
        <row r="738">
          <cell r="A738">
            <v>2081001</v>
          </cell>
          <cell r="B738">
            <v>2081.0010000000002</v>
          </cell>
          <cell r="C738" t="str">
            <v>Общество с ограниченной ответственностью "Прогресс"</v>
          </cell>
        </row>
        <row r="739">
          <cell r="A739">
            <v>2082001</v>
          </cell>
          <cell r="B739">
            <v>2082.0010000000002</v>
          </cell>
          <cell r="C739" t="str">
            <v>Общество с ограниченной ответственностью "Прогресс-1"</v>
          </cell>
        </row>
        <row r="740">
          <cell r="A740">
            <v>2083001</v>
          </cell>
          <cell r="B740">
            <v>2083.0010000000002</v>
          </cell>
          <cell r="C740" t="str">
            <v>Общество с ограниченной ответственностью "Прогресс - 2"</v>
          </cell>
        </row>
        <row r="741">
          <cell r="A741">
            <v>2084001</v>
          </cell>
          <cell r="B741">
            <v>2084.0010000000002</v>
          </cell>
          <cell r="C741" t="str">
            <v>Виктор Петрович Копп -  индивидуальный предприниматель</v>
          </cell>
        </row>
        <row r="742">
          <cell r="A742">
            <v>2500001</v>
          </cell>
          <cell r="B742">
            <v>2500.0010000000002</v>
          </cell>
          <cell r="C742" t="str">
            <v>Население Северного участка</v>
          </cell>
        </row>
        <row r="743">
          <cell r="A743">
            <v>3001001</v>
          </cell>
          <cell r="B743">
            <v>3001.0010000000002</v>
          </cell>
          <cell r="C743" t="str">
            <v>Предприниматель Фролов Юрий Юрьевич</v>
          </cell>
        </row>
        <row r="744">
          <cell r="A744">
            <v>3002001</v>
          </cell>
          <cell r="B744">
            <v>3002.0010000000002</v>
          </cell>
          <cell r="C744" t="str">
            <v>МУП БОН "Бытовик"</v>
          </cell>
        </row>
        <row r="745">
          <cell r="A745">
            <v>3003001</v>
          </cell>
          <cell r="B745">
            <v>3003.0010000000002</v>
          </cell>
          <cell r="C745" t="str">
            <v>Карелинское хлебопромышленное предприятие</v>
          </cell>
        </row>
        <row r="746">
          <cell r="A746">
            <v>3004001</v>
          </cell>
          <cell r="B746">
            <v>3004.0010000000002</v>
          </cell>
          <cell r="C746" t="str">
            <v>Предприниматель Головкова Наталья Петровна</v>
          </cell>
        </row>
        <row r="747">
          <cell r="A747">
            <v>3006001</v>
          </cell>
          <cell r="B747">
            <v>3006.0010000000002</v>
          </cell>
          <cell r="C747" t="str">
            <v>ОАО "Уралсвязьинформ"</v>
          </cell>
        </row>
        <row r="748">
          <cell r="A748">
            <v>3007001</v>
          </cell>
          <cell r="B748">
            <v>3007.0010000000002</v>
          </cell>
          <cell r="C748" t="str">
            <v>Вагайский филиал УФПС Тюменской области</v>
          </cell>
        </row>
        <row r="749">
          <cell r="A749">
            <v>3008001</v>
          </cell>
          <cell r="B749">
            <v>3008.0010000000002</v>
          </cell>
          <cell r="C749" t="str">
            <v>ГУ ОВД Вагайского района Тюменской области</v>
          </cell>
        </row>
        <row r="750">
          <cell r="A750">
            <v>3009001</v>
          </cell>
          <cell r="B750">
            <v>3009.0010000000002</v>
          </cell>
          <cell r="C750" t="str">
            <v>Администрация ОМО Вагайский район</v>
          </cell>
        </row>
        <row r="751">
          <cell r="A751">
            <v>3010001</v>
          </cell>
          <cell r="B751">
            <v>3010.0010000000002</v>
          </cell>
          <cell r="C751" t="str">
            <v>Вагайская аптека №29</v>
          </cell>
        </row>
        <row r="752">
          <cell r="A752">
            <v>3011001</v>
          </cell>
          <cell r="B752">
            <v>3011.0010000000002</v>
          </cell>
          <cell r="C752" t="str">
            <v>Любовь Андреевна Федорова физическое лицо</v>
          </cell>
        </row>
        <row r="753">
          <cell r="A753">
            <v>3012001</v>
          </cell>
          <cell r="B753">
            <v>3012.0010000000002</v>
          </cell>
          <cell r="C753" t="str">
            <v>МОУ Вагайская средняя общеобразовательная школа</v>
          </cell>
        </row>
        <row r="754">
          <cell r="A754">
            <v>3013001</v>
          </cell>
          <cell r="B754">
            <v>3013.0010000000002</v>
          </cell>
          <cell r="C754" t="str">
            <v>ОАО "Тобольский Гормолзавод"</v>
          </cell>
        </row>
        <row r="755">
          <cell r="A755">
            <v>3014001</v>
          </cell>
          <cell r="B755">
            <v>3014.0010000000002</v>
          </cell>
          <cell r="C755" t="str">
            <v>Управление социальной защиты населения Вагайского района</v>
          </cell>
        </row>
        <row r="756">
          <cell r="A756">
            <v>3015001</v>
          </cell>
          <cell r="B756">
            <v>3015.0010000000002</v>
          </cell>
          <cell r="C756" t="str">
            <v>Потребительское общество</v>
          </cell>
        </row>
        <row r="757">
          <cell r="A757">
            <v>3016001</v>
          </cell>
          <cell r="B757">
            <v>3016.0010000000002</v>
          </cell>
          <cell r="C757" t="str">
            <v>Прокуратура Тюменской области (с.Вагай)</v>
          </cell>
        </row>
        <row r="758">
          <cell r="A758">
            <v>3017001</v>
          </cell>
          <cell r="B758">
            <v>3017.0010000000002</v>
          </cell>
          <cell r="C758" t="str">
            <v>Вагайский ТТЦ</v>
          </cell>
        </row>
        <row r="759">
          <cell r="A759">
            <v>3018001</v>
          </cell>
          <cell r="B759">
            <v>3018.0010000000002</v>
          </cell>
          <cell r="C759" t="str">
            <v>Потребительское общество "Центральное"</v>
          </cell>
        </row>
        <row r="760">
          <cell r="A760">
            <v>3019001</v>
          </cell>
          <cell r="B760">
            <v>3019.0010000000002</v>
          </cell>
          <cell r="C760" t="str">
            <v>Потребительское общество Транспортная контора</v>
          </cell>
        </row>
        <row r="761">
          <cell r="A761">
            <v>3020001</v>
          </cell>
          <cell r="B761">
            <v>3020.0010000000002</v>
          </cell>
          <cell r="C761" t="str">
            <v>ГЛПУ Тюменской области Вагайская ЦРБ</v>
          </cell>
        </row>
        <row r="762">
          <cell r="A762">
            <v>3022001</v>
          </cell>
          <cell r="B762">
            <v>3022.0010000000002</v>
          </cell>
          <cell r="C762" t="str">
            <v>Управление ЗАГС Тюменской области</v>
          </cell>
        </row>
        <row r="763">
          <cell r="A763">
            <v>3024001</v>
          </cell>
          <cell r="B763">
            <v>3024.0010000000002</v>
          </cell>
          <cell r="C763" t="str">
            <v>Филиал ООО "Росгосстрах-Урал по Вагайскому району"</v>
          </cell>
        </row>
        <row r="764">
          <cell r="A764">
            <v>3025001</v>
          </cell>
          <cell r="B764">
            <v>3025.0010000000002</v>
          </cell>
          <cell r="C764" t="str">
            <v>Вагайское МУП ЖКХ Администрации ОМО Вагайский район</v>
          </cell>
        </row>
        <row r="765">
          <cell r="A765">
            <v>3026001</v>
          </cell>
          <cell r="B765">
            <v>3026.0010000000002</v>
          </cell>
          <cell r="C765" t="str">
            <v>АНО "Вагайский центр дополнительного образования детей"</v>
          </cell>
        </row>
        <row r="766">
          <cell r="A766">
            <v>3027001</v>
          </cell>
          <cell r="B766">
            <v>3027.0010000000002</v>
          </cell>
          <cell r="C766" t="str">
            <v>ОСБ РФ 1764</v>
          </cell>
        </row>
        <row r="767">
          <cell r="A767">
            <v>3028001</v>
          </cell>
          <cell r="B767">
            <v>3028.0010000000002</v>
          </cell>
          <cell r="C767" t="str">
            <v>ДЭП Вагайское ДРСУ пгт Вагай</v>
          </cell>
        </row>
        <row r="768">
          <cell r="A768">
            <v>3029001</v>
          </cell>
          <cell r="B768">
            <v>3029.0010000000002</v>
          </cell>
          <cell r="C768" t="str">
            <v>Управление по делам культуры и молодежной политики</v>
          </cell>
          <cell r="D768" t="str">
            <v>Администрации ОМО Вагайский район</v>
          </cell>
        </row>
        <row r="769">
          <cell r="A769">
            <v>3031001</v>
          </cell>
          <cell r="B769">
            <v>3031.0010000000002</v>
          </cell>
          <cell r="C769" t="str">
            <v>ГУ "Вагайская районная станция по борьбе с болезнями</v>
          </cell>
          <cell r="D769" t="str">
            <v>животных"</v>
          </cell>
        </row>
        <row r="770">
          <cell r="A770">
            <v>3032001</v>
          </cell>
          <cell r="B770">
            <v>3032.0010000000002</v>
          </cell>
          <cell r="C770" t="str">
            <v>ООО "Вагайское деревообрабатывающее предприятие"</v>
          </cell>
        </row>
        <row r="771">
          <cell r="A771">
            <v>3033001</v>
          </cell>
          <cell r="B771">
            <v>3033.0010000000002</v>
          </cell>
          <cell r="C771" t="str">
            <v>Частный предприниматель Покамина Л.Т.</v>
          </cell>
        </row>
        <row r="772">
          <cell r="A772">
            <v>3035001</v>
          </cell>
          <cell r="B772">
            <v>3035.0010000000002</v>
          </cell>
          <cell r="C772" t="str">
            <v>Военный комиссариат Вагайского района</v>
          </cell>
        </row>
        <row r="773">
          <cell r="A773">
            <v>3036001</v>
          </cell>
          <cell r="B773">
            <v>3036.0010000000002</v>
          </cell>
          <cell r="C773" t="str">
            <v>Предприниматель Голошубин Виктор Геннадьевич</v>
          </cell>
        </row>
        <row r="774">
          <cell r="A774">
            <v>3037001</v>
          </cell>
          <cell r="B774">
            <v>3037.0010000000002</v>
          </cell>
          <cell r="C774" t="str">
            <v>АНО Вагайский центр развития детей "Колосок"</v>
          </cell>
        </row>
        <row r="775">
          <cell r="A775">
            <v>3038001</v>
          </cell>
          <cell r="B775">
            <v>3038.0010000000002</v>
          </cell>
          <cell r="C775" t="str">
            <v>ФГУП"Ростехинвентаризация"</v>
          </cell>
        </row>
        <row r="776">
          <cell r="A776">
            <v>3039001</v>
          </cell>
          <cell r="B776">
            <v>3039.0010000000002</v>
          </cell>
          <cell r="C776" t="str">
            <v>Предприниматель Веревкин Федор Николаевич</v>
          </cell>
        </row>
        <row r="777">
          <cell r="A777">
            <v>3040001</v>
          </cell>
          <cell r="B777">
            <v>3040.0010000000002</v>
          </cell>
          <cell r="C777" t="str">
            <v>ООО "Мясокомбинат Вагайский"</v>
          </cell>
        </row>
        <row r="778">
          <cell r="A778">
            <v>3041001</v>
          </cell>
          <cell r="B778">
            <v>3041.0010000000002</v>
          </cell>
          <cell r="C778" t="str">
            <v>Частный предприниматель Бодунов Игорь Викторович</v>
          </cell>
        </row>
        <row r="779">
          <cell r="A779">
            <v>3042001</v>
          </cell>
          <cell r="B779">
            <v>3042.0010000000002</v>
          </cell>
          <cell r="C779" t="str">
            <v>СХПК "Большевик"</v>
          </cell>
        </row>
        <row r="780">
          <cell r="A780">
            <v>3043001</v>
          </cell>
          <cell r="B780">
            <v>3043.0010000000002</v>
          </cell>
          <cell r="C780" t="str">
            <v>ОАО Тюменская топливная компания</v>
          </cell>
        </row>
        <row r="781">
          <cell r="A781">
            <v>3044001</v>
          </cell>
          <cell r="B781">
            <v>3044.0010000000002</v>
          </cell>
          <cell r="C781" t="str">
            <v>ГУП ТО"Тюменский региональный телекоммуникационный центр"</v>
          </cell>
        </row>
        <row r="782">
          <cell r="A782">
            <v>3045001</v>
          </cell>
          <cell r="B782">
            <v>3045.0010000000002</v>
          </cell>
          <cell r="C782" t="str">
            <v>Управление образования АОМО Вагайский район</v>
          </cell>
        </row>
        <row r="783">
          <cell r="A783">
            <v>3046001</v>
          </cell>
          <cell r="B783">
            <v>3046.0010000000002</v>
          </cell>
          <cell r="C783" t="str">
            <v>Государственное Учреждение - Управление Пенсионного фонда РФ</v>
          </cell>
          <cell r="D783" t="str">
            <v>в Вагайском районе Тюменской области</v>
          </cell>
        </row>
        <row r="784">
          <cell r="A784">
            <v>3047001</v>
          </cell>
          <cell r="B784">
            <v>3047.0010000000002</v>
          </cell>
          <cell r="C784" t="str">
            <v>ЗАО "Тобольскгаз"</v>
          </cell>
        </row>
        <row r="785">
          <cell r="A785">
            <v>3048001</v>
          </cell>
          <cell r="B785">
            <v>3048.0010000000002</v>
          </cell>
          <cell r="C785" t="str">
            <v>МУП "Ремжилстройсервис"</v>
          </cell>
        </row>
        <row r="786">
          <cell r="A786">
            <v>3049001</v>
          </cell>
          <cell r="B786">
            <v>3049.0010000000002</v>
          </cell>
          <cell r="C786" t="str">
            <v>Частный предприниматель Русакова Г.А.</v>
          </cell>
        </row>
        <row r="787">
          <cell r="A787">
            <v>3050001</v>
          </cell>
          <cell r="B787">
            <v>3050.0010000000002</v>
          </cell>
          <cell r="C787" t="str">
            <v>Частный предприниматель Баженова Наталья Васильевна</v>
          </cell>
        </row>
        <row r="788">
          <cell r="A788">
            <v>3051001</v>
          </cell>
          <cell r="B788">
            <v>3051.0010000000002</v>
          </cell>
          <cell r="C788" t="str">
            <v>Открытое Акционерное Общество "Вагай пассажиравтотранс"</v>
          </cell>
        </row>
        <row r="789">
          <cell r="A789">
            <v>3052001</v>
          </cell>
          <cell r="B789">
            <v>3052.0010000000002</v>
          </cell>
          <cell r="C789" t="str">
            <v>Частный предприниматель Шаргин Александр Алексеевич</v>
          </cell>
        </row>
        <row r="790">
          <cell r="A790">
            <v>3053001</v>
          </cell>
          <cell r="B790">
            <v>3053.0010000000002</v>
          </cell>
          <cell r="C790" t="str">
            <v>Вагайский приход православных христиан</v>
          </cell>
        </row>
        <row r="791">
          <cell r="A791">
            <v>3054001</v>
          </cell>
          <cell r="B791">
            <v>3054.0010000000002</v>
          </cell>
          <cell r="C791" t="str">
            <v>Предприниматель Мельников Игорь Леонидович</v>
          </cell>
        </row>
        <row r="792">
          <cell r="A792">
            <v>3055001</v>
          </cell>
          <cell r="B792">
            <v>3055.0010000000002</v>
          </cell>
          <cell r="C792" t="str">
            <v>ГУ "Тюменский ЦГМС"</v>
          </cell>
        </row>
        <row r="793">
          <cell r="A793">
            <v>3056001</v>
          </cell>
          <cell r="B793">
            <v>3056.0010000000002</v>
          </cell>
          <cell r="C793" t="str">
            <v>Вагайский лесхоз с. Черное</v>
          </cell>
        </row>
        <row r="794">
          <cell r="A794">
            <v>3057001</v>
          </cell>
          <cell r="B794">
            <v>3057.0010000000002</v>
          </cell>
          <cell r="C794" t="str">
            <v>Управление судебного департамента при Верховном суде РФ</v>
          </cell>
        </row>
        <row r="795">
          <cell r="A795">
            <v>3059001</v>
          </cell>
          <cell r="B795">
            <v>3059.0010000000002</v>
          </cell>
          <cell r="C795" t="str">
            <v>Администрация Первовагайского сельского поселения</v>
          </cell>
          <cell r="D795" t="str">
            <v>подразделение ОМО Вагайский район</v>
          </cell>
        </row>
        <row r="796">
          <cell r="A796">
            <v>3060001</v>
          </cell>
          <cell r="B796">
            <v>3060.0010000000002</v>
          </cell>
          <cell r="C796" t="str">
            <v>Негосударственное образовательное учреждение "Курсы "НПО"</v>
          </cell>
        </row>
        <row r="797">
          <cell r="A797">
            <v>3061001</v>
          </cell>
          <cell r="B797">
            <v>3061.0010000000002</v>
          </cell>
          <cell r="C797" t="str">
            <v>МУ "Центр по спортивно-оздоровительной работе" Администрации</v>
          </cell>
          <cell r="D797" t="str">
            <v>ОМО Вагайский район</v>
          </cell>
        </row>
        <row r="798">
          <cell r="A798">
            <v>3062001</v>
          </cell>
          <cell r="B798">
            <v>3062.0010000000002</v>
          </cell>
          <cell r="C798" t="str">
            <v>Государственное учреждение 23 отряд государственной противо-</v>
          </cell>
          <cell r="D798" t="str">
            <v>пожарной службы</v>
          </cell>
        </row>
        <row r="799">
          <cell r="A799">
            <v>3063001</v>
          </cell>
          <cell r="B799">
            <v>3063.0010000000002</v>
          </cell>
          <cell r="C799" t="str">
            <v>Предприниматель Гетке Надежда Васильевна</v>
          </cell>
        </row>
        <row r="800">
          <cell r="A800">
            <v>3064001</v>
          </cell>
          <cell r="B800">
            <v>3064.0010000000002</v>
          </cell>
          <cell r="C800" t="str">
            <v>ОАО "Тобольские межрайонные электрические сети"</v>
          </cell>
        </row>
        <row r="801">
          <cell r="A801">
            <v>3065001</v>
          </cell>
          <cell r="B801">
            <v>3065.0010000000002</v>
          </cell>
          <cell r="C801" t="str">
            <v>Частный предприниматель Табукашвили Т.Ш.</v>
          </cell>
        </row>
        <row r="802">
          <cell r="A802">
            <v>3066001</v>
          </cell>
          <cell r="B802">
            <v>3066.0010000000002</v>
          </cell>
          <cell r="C802" t="str">
            <v>ООО "Алдес  М"</v>
          </cell>
        </row>
        <row r="803">
          <cell r="A803">
            <v>3067001</v>
          </cell>
          <cell r="B803">
            <v>3067.0010000000002</v>
          </cell>
          <cell r="C803" t="str">
            <v>Частный предприниматель Ладенко С.М.</v>
          </cell>
        </row>
        <row r="804">
          <cell r="A804">
            <v>3068001</v>
          </cell>
          <cell r="B804">
            <v>3068.0010000000002</v>
          </cell>
          <cell r="C804" t="str">
            <v>ООО"Татьяна"</v>
          </cell>
        </row>
        <row r="805">
          <cell r="A805">
            <v>3069001</v>
          </cell>
          <cell r="B805">
            <v>3069.0010000000002</v>
          </cell>
          <cell r="C805" t="str">
            <v>Частный предприниматель Шишкин Н.М.</v>
          </cell>
        </row>
        <row r="806">
          <cell r="A806">
            <v>3070001</v>
          </cell>
          <cell r="B806">
            <v>3070.0010000000002</v>
          </cell>
          <cell r="C806" t="str">
            <v>Вагайский РЦЗН</v>
          </cell>
        </row>
        <row r="807">
          <cell r="A807">
            <v>3071001</v>
          </cell>
          <cell r="B807">
            <v>3071.0010000000002</v>
          </cell>
          <cell r="C807" t="str">
            <v>Частный предприниматель Ослина Нина Ивановна</v>
          </cell>
        </row>
        <row r="808">
          <cell r="A808">
            <v>3072001</v>
          </cell>
          <cell r="B808">
            <v>3072.0010000000002</v>
          </cell>
          <cell r="C808" t="str">
            <v>Частный предприниматель Лямзин Николай Андреевич</v>
          </cell>
        </row>
        <row r="809">
          <cell r="A809">
            <v>3073001</v>
          </cell>
          <cell r="B809">
            <v>3073.0010000000002</v>
          </cell>
          <cell r="C809" t="str">
            <v>Частный предприниматель Шаргина Альбина Николаевна</v>
          </cell>
        </row>
        <row r="810">
          <cell r="A810">
            <v>3074001</v>
          </cell>
          <cell r="B810">
            <v>3074.0010000000002</v>
          </cell>
          <cell r="C810" t="str">
            <v>Частный предприниматель Ананьин Федор Васильевич</v>
          </cell>
        </row>
        <row r="811">
          <cell r="A811">
            <v>3075001</v>
          </cell>
          <cell r="B811">
            <v>3075.0010000000002</v>
          </cell>
          <cell r="C811" t="str">
            <v>Общество с ограниченной ответственностью  "Петро-Сервис"</v>
          </cell>
        </row>
        <row r="812">
          <cell r="A812">
            <v>3076001</v>
          </cell>
          <cell r="B812">
            <v>3076.0010000000002</v>
          </cell>
          <cell r="C812" t="str">
            <v>ЗАО "Тюменьоблагропромснаб"</v>
          </cell>
        </row>
        <row r="813">
          <cell r="A813">
            <v>3077001</v>
          </cell>
          <cell r="B813">
            <v>3077.0010000000002</v>
          </cell>
          <cell r="C813" t="str">
            <v>Частный предприниматель Ваулин Сергей Яковлевич</v>
          </cell>
        </row>
        <row r="814">
          <cell r="A814">
            <v>3078001</v>
          </cell>
          <cell r="B814">
            <v>3078.0010000000002</v>
          </cell>
          <cell r="C814" t="str">
            <v>ООО "Водолей"</v>
          </cell>
        </row>
        <row r="815">
          <cell r="A815">
            <v>3079001</v>
          </cell>
          <cell r="B815">
            <v>3079.0010000000002</v>
          </cell>
          <cell r="C815" t="str">
            <v>ФГУ "Госсеминспекция" по Тюменской области</v>
          </cell>
        </row>
        <row r="816">
          <cell r="A816">
            <v>3080001</v>
          </cell>
          <cell r="B816">
            <v>3080.0010000000002</v>
          </cell>
          <cell r="C816" t="str">
            <v>Частный предприниматель Косолапов Вадим Анатольевич</v>
          </cell>
        </row>
        <row r="817">
          <cell r="A817">
            <v>3081001</v>
          </cell>
          <cell r="B817">
            <v>3081.0010000000002</v>
          </cell>
          <cell r="C817" t="str">
            <v>Управление ФССП по Тюменской области</v>
          </cell>
        </row>
        <row r="818">
          <cell r="A818">
            <v>3082001</v>
          </cell>
          <cell r="B818">
            <v>3082.0010000000002</v>
          </cell>
          <cell r="C818" t="str">
            <v>АНО ДО детский сад "Родничок"</v>
          </cell>
        </row>
        <row r="819">
          <cell r="A819">
            <v>3083001</v>
          </cell>
          <cell r="B819">
            <v>3083.0010000000002</v>
          </cell>
          <cell r="C819" t="str">
            <v>АНО ИИЦ "Сельский труженик"</v>
          </cell>
        </row>
        <row r="820">
          <cell r="A820">
            <v>3084001</v>
          </cell>
          <cell r="B820">
            <v>3084.0010000000002</v>
          </cell>
          <cell r="C820" t="str">
            <v>МУП "Тобольскстройреставрация"</v>
          </cell>
        </row>
        <row r="821">
          <cell r="A821">
            <v>3085001</v>
          </cell>
          <cell r="B821">
            <v>3085.0010000000002</v>
          </cell>
          <cell r="C821" t="str">
            <v>ООО "Энергетик"</v>
          </cell>
        </row>
        <row r="822">
          <cell r="A822">
            <v>3087001</v>
          </cell>
          <cell r="B822">
            <v>3087.0010000000002</v>
          </cell>
          <cell r="C822" t="str">
            <v>Предприниматель Однодворцева Светлана Александровна</v>
          </cell>
        </row>
        <row r="823">
          <cell r="A823">
            <v>3089001</v>
          </cell>
          <cell r="B823">
            <v>3089.0010000000002</v>
          </cell>
          <cell r="C823" t="str">
            <v>ООО "Металл-2"</v>
          </cell>
        </row>
        <row r="824">
          <cell r="A824">
            <v>3090001</v>
          </cell>
          <cell r="B824">
            <v>3090.0010000000002</v>
          </cell>
          <cell r="C824" t="str">
            <v>АНО "КЦСОН Вагайского района"</v>
          </cell>
        </row>
        <row r="825">
          <cell r="A825">
            <v>3091001</v>
          </cell>
          <cell r="B825">
            <v>3091.0010000000002</v>
          </cell>
          <cell r="C825" t="str">
            <v>Отделение по Вагайскому району УФК по Тюменской области</v>
          </cell>
        </row>
        <row r="826">
          <cell r="A826">
            <v>3092001</v>
          </cell>
          <cell r="B826">
            <v>3092.0010000000002</v>
          </cell>
          <cell r="C826" t="str">
            <v>Предприниматель Кулакова О.М.</v>
          </cell>
        </row>
        <row r="827">
          <cell r="A827">
            <v>3093001</v>
          </cell>
          <cell r="B827">
            <v>3093.0010000000002</v>
          </cell>
          <cell r="C827" t="str">
            <v>Индивидуальный предприниматель Наталья Владимировна Клим</v>
          </cell>
        </row>
        <row r="828">
          <cell r="A828">
            <v>3094001</v>
          </cell>
          <cell r="B828">
            <v>3094.0010000000002</v>
          </cell>
          <cell r="C828" t="str">
            <v>Индивидуальный предприниматель Юрий Владимирович Кибирев</v>
          </cell>
        </row>
        <row r="829">
          <cell r="A829">
            <v>3095001</v>
          </cell>
          <cell r="B829">
            <v>3095.0010000000002</v>
          </cell>
          <cell r="C829" t="str">
            <v>Физическое лицо Анатолий Николаевич Доронин</v>
          </cell>
        </row>
        <row r="830">
          <cell r="A830">
            <v>3096001</v>
          </cell>
          <cell r="B830">
            <v>3096.0010000000002</v>
          </cell>
          <cell r="C830" t="str">
            <v>Физическое лицо Михаил  Федорович  Ильиных</v>
          </cell>
        </row>
        <row r="831">
          <cell r="A831">
            <v>3097001</v>
          </cell>
          <cell r="B831">
            <v>3097.0010000000002</v>
          </cell>
          <cell r="C831" t="str">
            <v>ПБОЮЛ  Леонид Валерьевич Шишкин</v>
          </cell>
        </row>
        <row r="832">
          <cell r="A832">
            <v>3098001</v>
          </cell>
          <cell r="B832">
            <v>3098.0010000000002</v>
          </cell>
          <cell r="C832" t="str">
            <v>Тюменское региональное отделение ЗАО "Уральский Джи Эс Эм"</v>
          </cell>
        </row>
        <row r="833">
          <cell r="A833">
            <v>3099001</v>
          </cell>
          <cell r="B833">
            <v>3099.0010000000002</v>
          </cell>
          <cell r="C833" t="str">
            <v>Закрытое Акционерное Общество "Восток-Запад Телеком"</v>
          </cell>
        </row>
        <row r="834">
          <cell r="A834">
            <v>3100001</v>
          </cell>
          <cell r="B834">
            <v>3100.0010000000002</v>
          </cell>
          <cell r="C834" t="str">
            <v>АНО культуры "Централизованная библиотечная система"</v>
          </cell>
        </row>
        <row r="835">
          <cell r="A835">
            <v>3101001</v>
          </cell>
          <cell r="B835">
            <v>3101.0010000000002</v>
          </cell>
          <cell r="C835" t="str">
            <v>Марина Сергеевна Широковских - индивидуальный предприниматель</v>
          </cell>
        </row>
        <row r="836">
          <cell r="A836">
            <v>3500001</v>
          </cell>
          <cell r="B836">
            <v>3500.0010000000002</v>
          </cell>
          <cell r="C836" t="str">
            <v>Население Южного участка</v>
          </cell>
        </row>
        <row r="837">
          <cell r="A837">
            <v>4001001</v>
          </cell>
          <cell r="B837">
            <v>4001.0010000000002</v>
          </cell>
          <cell r="C837" t="str">
            <v>ФГУ "Дубровинский лесхоз"</v>
          </cell>
        </row>
        <row r="838">
          <cell r="A838">
            <v>4002001</v>
          </cell>
          <cell r="B838">
            <v>4002.0010000000002</v>
          </cell>
          <cell r="C838" t="str">
            <v>Предприниматель Жукова Е.В.</v>
          </cell>
        </row>
        <row r="839">
          <cell r="A839">
            <v>4003001</v>
          </cell>
          <cell r="B839">
            <v>4003.0010000000002</v>
          </cell>
          <cell r="C839" t="str">
            <v>МУП ЖКХ "Дубровное"</v>
          </cell>
        </row>
        <row r="840">
          <cell r="A840">
            <v>4005001</v>
          </cell>
          <cell r="B840">
            <v>4005.0010000000002</v>
          </cell>
          <cell r="C840" t="str">
            <v>СХПК "Рассвет"</v>
          </cell>
        </row>
        <row r="841">
          <cell r="A841">
            <v>4006001</v>
          </cell>
          <cell r="B841">
            <v>4006.0010000000002</v>
          </cell>
          <cell r="C841" t="str">
            <v>ГОУ НПО Профессинальное училище №45</v>
          </cell>
        </row>
        <row r="842">
          <cell r="A842">
            <v>4007001</v>
          </cell>
          <cell r="B842">
            <v>4007.0010000000002</v>
          </cell>
          <cell r="C842" t="str">
            <v>КХ "Кедр"</v>
          </cell>
        </row>
        <row r="843">
          <cell r="A843">
            <v>4010001</v>
          </cell>
          <cell r="B843">
            <v>4010.0010000000002</v>
          </cell>
          <cell r="C843" t="str">
            <v>Вагайский филиал УФПС Тюменской области с.Дубровное</v>
          </cell>
        </row>
        <row r="844">
          <cell r="A844">
            <v>4011001</v>
          </cell>
          <cell r="B844">
            <v>4011.0010000000002</v>
          </cell>
          <cell r="C844" t="str">
            <v>ДЭП Вагайское ДРСУ</v>
          </cell>
        </row>
        <row r="845">
          <cell r="A845">
            <v>4012001</v>
          </cell>
          <cell r="B845">
            <v>4012.0010000000002</v>
          </cell>
          <cell r="C845" t="str">
            <v>Предприниматель Жуков Н.В.</v>
          </cell>
        </row>
        <row r="846">
          <cell r="A846">
            <v>4013001</v>
          </cell>
          <cell r="B846">
            <v>4013.0010000000002</v>
          </cell>
          <cell r="C846" t="str">
            <v>Предприниматель Терлеев Владимир Сергеевич</v>
          </cell>
        </row>
        <row r="847">
          <cell r="A847">
            <v>4015001</v>
          </cell>
          <cell r="B847">
            <v>4015.0010000000002</v>
          </cell>
          <cell r="C847" t="str">
            <v>ООО "Криница"</v>
          </cell>
        </row>
        <row r="848">
          <cell r="A848">
            <v>4018001</v>
          </cell>
          <cell r="B848">
            <v>4018.0010000000002</v>
          </cell>
          <cell r="C848" t="str">
            <v>Администрация Дубровинского сельского  поселения</v>
          </cell>
        </row>
        <row r="849">
          <cell r="A849">
            <v>4019001</v>
          </cell>
          <cell r="B849">
            <v>4019.0010000000002</v>
          </cell>
          <cell r="C849" t="str">
            <v>Предприниматель Шевелев Александр Владимирович</v>
          </cell>
        </row>
        <row r="850">
          <cell r="A850">
            <v>4020001</v>
          </cell>
          <cell r="B850">
            <v>4020.0010000000002</v>
          </cell>
          <cell r="C850" t="str">
            <v>МОУ Дубровинская СОШ Вагайского района</v>
          </cell>
        </row>
        <row r="851">
          <cell r="A851">
            <v>5001001</v>
          </cell>
          <cell r="B851">
            <v>5001.0010000000002</v>
          </cell>
          <cell r="C851" t="str">
            <v>ОАО РП БОН "Северянка"</v>
          </cell>
        </row>
        <row r="852">
          <cell r="A852">
            <v>5004001</v>
          </cell>
          <cell r="B852">
            <v>5004.0010000000002</v>
          </cell>
          <cell r="C852" t="str">
            <v>МУП Байкаловский ККП</v>
          </cell>
        </row>
        <row r="853">
          <cell r="A853">
            <v>5005001</v>
          </cell>
          <cell r="B853">
            <v>5005.0010000000002</v>
          </cell>
          <cell r="C853" t="str">
            <v>Ирина Михайловна Лагунова - индивидуальный предприниматель</v>
          </cell>
        </row>
        <row r="854">
          <cell r="A854">
            <v>5006001</v>
          </cell>
          <cell r="B854">
            <v>5006.0010000000002</v>
          </cell>
          <cell r="C854" t="str">
            <v>Муниципальное учреждение "Комплексный центр социального обслужи-</v>
          </cell>
          <cell r="D854" t="str">
            <v>вания населения Тобольского района"</v>
          </cell>
        </row>
        <row r="855">
          <cell r="A855">
            <v>5007001</v>
          </cell>
          <cell r="B855">
            <v>5007.0010000000002</v>
          </cell>
          <cell r="C855" t="str">
            <v>Администрация Байкаловского сельского поселения</v>
          </cell>
        </row>
        <row r="856">
          <cell r="A856">
            <v>5009001</v>
          </cell>
          <cell r="B856">
            <v>5009.0010000000002</v>
          </cell>
          <cell r="C856" t="str">
            <v>Байкаловское сельпо</v>
          </cell>
        </row>
        <row r="857">
          <cell r="A857">
            <v>5010001</v>
          </cell>
          <cell r="B857">
            <v>5010.0010000000002</v>
          </cell>
          <cell r="C857" t="str">
            <v>Байкаловская школа-интернат</v>
          </cell>
        </row>
        <row r="858">
          <cell r="A858">
            <v>5011001</v>
          </cell>
          <cell r="B858">
            <v>5011.0010000000002</v>
          </cell>
          <cell r="C858" t="str">
            <v>Частный предприниматель Зырянова А.М.</v>
          </cell>
        </row>
        <row r="859">
          <cell r="A859">
            <v>5013001</v>
          </cell>
          <cell r="B859">
            <v>5013.0010000000002</v>
          </cell>
          <cell r="C859" t="str">
            <v>Байкаловский СХПК им."Ленина"</v>
          </cell>
        </row>
        <row r="860">
          <cell r="A860">
            <v>5014001</v>
          </cell>
          <cell r="B860">
            <v>5014.0010000000002</v>
          </cell>
          <cell r="C860" t="str">
            <v>МОУ СОШ с.Байкалово Тобольского района</v>
          </cell>
        </row>
        <row r="861">
          <cell r="A861">
            <v>5015001</v>
          </cell>
          <cell r="B861">
            <v>5015.0010000000002</v>
          </cell>
          <cell r="C861" t="str">
            <v>ОАО "Уралсвязьинформ"</v>
          </cell>
        </row>
        <row r="862">
          <cell r="A862">
            <v>5016001</v>
          </cell>
          <cell r="B862">
            <v>5016.0010000000002</v>
          </cell>
          <cell r="C862" t="str">
            <v>ОАО "Сибнефть-Тюменьнефтепродукт"</v>
          </cell>
        </row>
        <row r="863">
          <cell r="A863">
            <v>5017001</v>
          </cell>
          <cell r="B863">
            <v>5017.0010000000002</v>
          </cell>
          <cell r="C863" t="str">
            <v>ОАО "Тобольское ПАТП"</v>
          </cell>
        </row>
        <row r="864">
          <cell r="A864">
            <v>5018001</v>
          </cell>
          <cell r="B864">
            <v>5018.0010000000002</v>
          </cell>
          <cell r="C864" t="str">
            <v>Частный предприниматель Прасолова Галина Александровна</v>
          </cell>
        </row>
        <row r="865">
          <cell r="A865">
            <v>5019001</v>
          </cell>
          <cell r="B865">
            <v>5019.0010000000002</v>
          </cell>
          <cell r="C865" t="str">
            <v>Ярковское ДРСУ</v>
          </cell>
        </row>
        <row r="866">
          <cell r="A866">
            <v>5020001</v>
          </cell>
          <cell r="B866">
            <v>5020.0010000000002</v>
          </cell>
          <cell r="C866" t="str">
            <v>Частный предприниматель Прохорихин С.А.</v>
          </cell>
        </row>
        <row r="867">
          <cell r="A867">
            <v>5021001</v>
          </cell>
          <cell r="B867">
            <v>5021.0010000000002</v>
          </cell>
          <cell r="C867" t="str">
            <v>Предприниматель Кульмаметова Э.М.</v>
          </cell>
        </row>
        <row r="868">
          <cell r="A868">
            <v>5022001</v>
          </cell>
          <cell r="B868">
            <v>5022.0010000000002</v>
          </cell>
          <cell r="C868" t="str">
            <v>Тобольский лесхоз</v>
          </cell>
        </row>
        <row r="869">
          <cell r="A869">
            <v>5023001</v>
          </cell>
          <cell r="B869">
            <v>5023.0010000000002</v>
          </cell>
          <cell r="C869" t="str">
            <v>Предприниматель Латушко Ольга Яковлевна</v>
          </cell>
        </row>
        <row r="870">
          <cell r="A870">
            <v>5027001</v>
          </cell>
          <cell r="B870">
            <v>5027.0010000000002</v>
          </cell>
          <cell r="C870" t="str">
            <v>Частный предприниматель Кирш Ольга Вячеславовна</v>
          </cell>
        </row>
        <row r="871">
          <cell r="A871">
            <v>5028001</v>
          </cell>
          <cell r="B871">
            <v>5028.0010000000002</v>
          </cell>
          <cell r="C871" t="str">
            <v>Отдел по делам культуры молодежи и спорта Администрации ОМО</v>
          </cell>
          <cell r="D871" t="str">
            <v>Тобольский район</v>
          </cell>
        </row>
        <row r="872">
          <cell r="A872">
            <v>5029001</v>
          </cell>
          <cell r="B872">
            <v>5029.0010000000002</v>
          </cell>
          <cell r="C872" t="str">
            <v>Частный предприниматель Лагунов Александр Юрьевич</v>
          </cell>
        </row>
        <row r="873">
          <cell r="A873">
            <v>5031001</v>
          </cell>
          <cell r="B873">
            <v>5031.0010000000002</v>
          </cell>
          <cell r="C873" t="str">
            <v>Тобольская ЦРБ им В.А. Филонова</v>
          </cell>
        </row>
        <row r="874">
          <cell r="A874">
            <v>5032001</v>
          </cell>
          <cell r="B874">
            <v>5032.0010000000002</v>
          </cell>
          <cell r="C874" t="str">
            <v>АНО дошкольного образования Байкаловский дет.сад "Василек"</v>
          </cell>
        </row>
        <row r="875">
          <cell r="A875">
            <v>5033001</v>
          </cell>
          <cell r="B875">
            <v>5033.0010000000002</v>
          </cell>
          <cell r="C875" t="str">
            <v>ГП ТО "Тюменьводхоз"</v>
          </cell>
        </row>
        <row r="876">
          <cell r="A876">
            <v>5501001</v>
          </cell>
          <cell r="B876">
            <v>5501.0010000000002</v>
          </cell>
          <cell r="C876" t="str">
            <v>Открытое Акционерное Общество "Сибнефтепровод"</v>
          </cell>
        </row>
        <row r="877">
          <cell r="A877">
            <v>5502001</v>
          </cell>
          <cell r="B877">
            <v>5502.0010000000002</v>
          </cell>
          <cell r="C877" t="str">
            <v>ГСУ СО населения ТО "Зареченский психоневрологический интернат"</v>
          </cell>
        </row>
        <row r="878">
          <cell r="A878">
            <v>5503001</v>
          </cell>
          <cell r="B878">
            <v>5503.0010000000002</v>
          </cell>
          <cell r="C878" t="str">
            <v>Зареченская специальная (коррекционная) школа-интернат</v>
          </cell>
          <cell r="D878" t="str">
            <v>для детей с отклонениями в развитии</v>
          </cell>
        </row>
        <row r="879">
          <cell r="A879">
            <v>5504001</v>
          </cell>
          <cell r="B879">
            <v>5504.0010000000002</v>
          </cell>
          <cell r="C879" t="str">
            <v>МУП ЖКХ п.Заречный</v>
          </cell>
        </row>
        <row r="880">
          <cell r="A880">
            <v>5505001</v>
          </cell>
          <cell r="B880">
            <v>5505.0010000000002</v>
          </cell>
          <cell r="C880" t="str">
            <v>Администрация Зареческого сельского поселения</v>
          </cell>
        </row>
        <row r="881">
          <cell r="A881">
            <v>5506001</v>
          </cell>
          <cell r="B881">
            <v>5506.0010000000002</v>
          </cell>
          <cell r="C881" t="str">
            <v>МО учреждение Вагайского района (средняя общеобразовательная</v>
          </cell>
          <cell r="D881" t="str">
            <v>школа)</v>
          </cell>
        </row>
        <row r="882">
          <cell r="A882">
            <v>5507001</v>
          </cell>
          <cell r="B882">
            <v>5507.0010000000002</v>
          </cell>
          <cell r="C882" t="str">
            <v>АНО "Зареченский детский сад Березка"</v>
          </cell>
        </row>
        <row r="883">
          <cell r="A883">
            <v>5508001</v>
          </cell>
          <cell r="B883">
            <v>5508.0010000000002</v>
          </cell>
          <cell r="C883" t="str">
            <v>ОАО "Связьтранснефть"</v>
          </cell>
        </row>
        <row r="884">
          <cell r="A884">
            <v>6001001</v>
          </cell>
          <cell r="B884">
            <v>6001.0010000000002</v>
          </cell>
          <cell r="C884" t="str">
            <v>ПБОЮЛ Дивак С.А.</v>
          </cell>
        </row>
        <row r="885">
          <cell r="A885">
            <v>6002001</v>
          </cell>
          <cell r="B885">
            <v>6002.0010000000002</v>
          </cell>
          <cell r="C885" t="str">
            <v>МПРО храм Казанской иконы Божией матери</v>
          </cell>
        </row>
        <row r="886">
          <cell r="A886">
            <v>6003001</v>
          </cell>
          <cell r="B886">
            <v>6003.0010000000002</v>
          </cell>
          <cell r="C886" t="str">
            <v>Туртасская сельская администрация</v>
          </cell>
        </row>
        <row r="887">
          <cell r="A887">
            <v>6004001</v>
          </cell>
          <cell r="B887">
            <v>6004.0010000000002</v>
          </cell>
          <cell r="C887" t="str">
            <v>ООО"ДСП"</v>
          </cell>
        </row>
        <row r="888">
          <cell r="A888">
            <v>6005001</v>
          </cell>
          <cell r="B888">
            <v>6005.0010000000002</v>
          </cell>
          <cell r="C888" t="str">
            <v>МП "Туртасское КП"</v>
          </cell>
        </row>
        <row r="889">
          <cell r="A889">
            <v>6006001</v>
          </cell>
          <cell r="B889">
            <v>6006.0010000000002</v>
          </cell>
          <cell r="C889" t="str">
            <v>ОАО ЛП"Туртас"</v>
          </cell>
        </row>
        <row r="890">
          <cell r="A890">
            <v>6008001</v>
          </cell>
          <cell r="B890">
            <v>6008.0010000000002</v>
          </cell>
          <cell r="C890" t="str">
            <v>ЧП Колиниченко И.А.</v>
          </cell>
        </row>
        <row r="891">
          <cell r="A891">
            <v>6009001</v>
          </cell>
          <cell r="B891">
            <v>6009.0010000000002</v>
          </cell>
          <cell r="C891" t="str">
            <v>ГУ ОВД Уватского района</v>
          </cell>
        </row>
        <row r="892">
          <cell r="A892">
            <v>6010001</v>
          </cell>
          <cell r="B892">
            <v>6010.0010000000002</v>
          </cell>
          <cell r="C892" t="str">
            <v>ОАО "Сибнефть - Тюменьнефтепродукт"</v>
          </cell>
        </row>
        <row r="893">
          <cell r="A893">
            <v>6011001</v>
          </cell>
          <cell r="B893">
            <v>6011.0010000000002</v>
          </cell>
          <cell r="C893" t="str">
            <v>Туртасская муниципальная средняя общеобразовательная школа</v>
          </cell>
        </row>
        <row r="894">
          <cell r="A894">
            <v>6012001</v>
          </cell>
          <cell r="B894">
            <v>6012.0010000000002</v>
          </cell>
          <cell r="C894" t="str">
            <v>ООО"Диана"</v>
          </cell>
        </row>
        <row r="895">
          <cell r="A895">
            <v>6013001</v>
          </cell>
          <cell r="B895">
            <v>6013.0010000000002</v>
          </cell>
          <cell r="C895" t="str">
            <v>ЧП Чашкова Надежда Дмитриевна</v>
          </cell>
        </row>
        <row r="896">
          <cell r="A896">
            <v>6014001</v>
          </cell>
          <cell r="B896">
            <v>6014.0010000000002</v>
          </cell>
          <cell r="C896" t="str">
            <v>ОАО ЦГЭ "ГП-120"</v>
          </cell>
        </row>
        <row r="897">
          <cell r="A897">
            <v>6015001</v>
          </cell>
          <cell r="B897">
            <v>6015.0010000000002</v>
          </cell>
          <cell r="C897" t="str">
            <v>Филиал ТУМГ ООО "Сургутгазпром"</v>
          </cell>
        </row>
        <row r="898">
          <cell r="A898">
            <v>6016001</v>
          </cell>
          <cell r="B898">
            <v>6016.0010000000002</v>
          </cell>
          <cell r="C898" t="str">
            <v>ЧП Гарипова Рауза Муллахановна</v>
          </cell>
        </row>
        <row r="899">
          <cell r="A899">
            <v>6017001</v>
          </cell>
          <cell r="B899">
            <v>6017.0010000000002</v>
          </cell>
          <cell r="C899" t="str">
            <v>ЗАО "Тобольскгаз"</v>
          </cell>
        </row>
        <row r="900">
          <cell r="A900">
            <v>6018001</v>
          </cell>
          <cell r="B900">
            <v>6018.0010000000002</v>
          </cell>
          <cell r="C900" t="str">
            <v>ООО "Солярис"</v>
          </cell>
        </row>
        <row r="901">
          <cell r="A901">
            <v>6019001</v>
          </cell>
          <cell r="B901">
            <v>6019.0010000000002</v>
          </cell>
          <cell r="C901" t="str">
            <v>ООО "Север"</v>
          </cell>
        </row>
        <row r="902">
          <cell r="A902">
            <v>6020001</v>
          </cell>
          <cell r="B902">
            <v>6020.0010000000002</v>
          </cell>
          <cell r="C902" t="str">
            <v>ЧП Рыбальченко</v>
          </cell>
        </row>
        <row r="903">
          <cell r="A903">
            <v>6021001</v>
          </cell>
          <cell r="B903">
            <v>6021.0010000000002</v>
          </cell>
          <cell r="C903" t="str">
            <v>ООО "Виктория"</v>
          </cell>
        </row>
        <row r="904">
          <cell r="A904">
            <v>6023001</v>
          </cell>
          <cell r="B904">
            <v>6023.0010000000002</v>
          </cell>
          <cell r="C904" t="str">
            <v>ЧП Логиновских З.Н.</v>
          </cell>
        </row>
        <row r="905">
          <cell r="A905">
            <v>6027001</v>
          </cell>
          <cell r="B905">
            <v>6027.0010000000002</v>
          </cell>
          <cell r="C905" t="str">
            <v>ЗАО "Сургуттрансстрой"</v>
          </cell>
        </row>
        <row r="906">
          <cell r="A906">
            <v>6029001</v>
          </cell>
          <cell r="B906">
            <v>6029.0010000000002</v>
          </cell>
          <cell r="C906" t="str">
            <v>ЧП Яшкин Л.М.</v>
          </cell>
        </row>
        <row r="907">
          <cell r="A907">
            <v>6030001</v>
          </cell>
          <cell r="B907">
            <v>6030.0010000000002</v>
          </cell>
          <cell r="C907" t="str">
            <v>ЧП Салахов Рза Фаррух Оглы</v>
          </cell>
        </row>
        <row r="908">
          <cell r="A908">
            <v>6031001</v>
          </cell>
          <cell r="B908">
            <v>6031.0010000000002</v>
          </cell>
          <cell r="C908" t="str">
            <v>ООО"Память"</v>
          </cell>
        </row>
        <row r="909">
          <cell r="A909">
            <v>6032001</v>
          </cell>
          <cell r="B909">
            <v>6032.0010000000002</v>
          </cell>
          <cell r="C909" t="str">
            <v>Мартияненко С.А.</v>
          </cell>
        </row>
        <row r="910">
          <cell r="A910">
            <v>6033001</v>
          </cell>
          <cell r="B910">
            <v>6033.0010000000002</v>
          </cell>
          <cell r="C910" t="str">
            <v>ИП Алексей Владимирович Лошкарев</v>
          </cell>
        </row>
        <row r="911">
          <cell r="A911">
            <v>6034001</v>
          </cell>
          <cell r="B911">
            <v>6034.0010000000002</v>
          </cell>
          <cell r="C911" t="str">
            <v>АНО дошкольного образования "Детский сад Солнышко"</v>
          </cell>
        </row>
        <row r="912">
          <cell r="A912">
            <v>6035001</v>
          </cell>
          <cell r="B912">
            <v>6035.0010000000002</v>
          </cell>
          <cell r="C912" t="str">
            <v>ООО "Стройкомплектсервис"</v>
          </cell>
        </row>
        <row r="913">
          <cell r="A913">
            <v>6036001</v>
          </cell>
          <cell r="B913">
            <v>6036.0010000000002</v>
          </cell>
          <cell r="C913" t="str">
            <v>ООО "Тюменнефтетрансстрой"</v>
          </cell>
        </row>
        <row r="914">
          <cell r="A914">
            <v>6037001</v>
          </cell>
          <cell r="B914">
            <v>6037.0010000000002</v>
          </cell>
          <cell r="C914" t="str">
            <v>ОАО "Сибнефтебанк"</v>
          </cell>
        </row>
        <row r="915">
          <cell r="A915">
            <v>7001001</v>
          </cell>
          <cell r="B915">
            <v>7001.0010000000002</v>
          </cell>
          <cell r="C915" t="str">
            <v>Администрация Демьянского сельского поселения</v>
          </cell>
        </row>
        <row r="916">
          <cell r="A916">
            <v>7002001</v>
          </cell>
          <cell r="B916">
            <v>7002.0010000000002</v>
          </cell>
          <cell r="C916" t="str">
            <v>Демьянская муниципальная СОШ</v>
          </cell>
        </row>
        <row r="917">
          <cell r="A917">
            <v>7003001</v>
          </cell>
          <cell r="B917">
            <v>7003.0010000000002</v>
          </cell>
          <cell r="C917" t="str">
            <v>МП "Демьянское КП  Уватского муниципального района"</v>
          </cell>
        </row>
        <row r="918">
          <cell r="A918">
            <v>7004001</v>
          </cell>
          <cell r="B918">
            <v>7004.0010000000002</v>
          </cell>
          <cell r="C918" t="str">
            <v>Администрация МО Уватский район комитет по ЖКХ с. Демьянское</v>
          </cell>
        </row>
        <row r="919">
          <cell r="A919">
            <v>7005001</v>
          </cell>
          <cell r="B919">
            <v>7005.0010000000002</v>
          </cell>
          <cell r="C919" t="str">
            <v>Уватское отделение №1792 Западно-Сибирского СБ РФ</v>
          </cell>
        </row>
        <row r="920">
          <cell r="A920">
            <v>7006001</v>
          </cell>
          <cell r="B920">
            <v>7006.0010000000002</v>
          </cell>
          <cell r="C920" t="str">
            <v>Тобольский ТУЭС Уватский узел электросвязи ОАО</v>
          </cell>
        </row>
        <row r="921">
          <cell r="A921">
            <v>7008001</v>
          </cell>
          <cell r="B921">
            <v>7008.0010000000002</v>
          </cell>
          <cell r="C921" t="str">
            <v>Потребительское общество "Хлеб"</v>
          </cell>
        </row>
        <row r="922">
          <cell r="A922">
            <v>7010001</v>
          </cell>
          <cell r="B922">
            <v>7010.0010000000002</v>
          </cell>
          <cell r="C922" t="str">
            <v>ООО "Стерх"</v>
          </cell>
        </row>
        <row r="923">
          <cell r="A923">
            <v>7013001</v>
          </cell>
          <cell r="B923">
            <v>7013.0010000000002</v>
          </cell>
          <cell r="C923" t="str">
            <v>ЧП Шумкова Е.А.</v>
          </cell>
        </row>
        <row r="924">
          <cell r="A924">
            <v>7014001</v>
          </cell>
          <cell r="B924">
            <v>7014.0010000000002</v>
          </cell>
          <cell r="C924" t="str">
            <v>АНО дошкольного образования "Детский сад Малышок"</v>
          </cell>
        </row>
        <row r="925">
          <cell r="A925">
            <v>7067001</v>
          </cell>
          <cell r="B925">
            <v>7067.0010000000002</v>
          </cell>
          <cell r="C925" t="str">
            <v>ООО"Факт"</v>
          </cell>
        </row>
        <row r="926">
          <cell r="A926">
            <v>8001001</v>
          </cell>
          <cell r="B926">
            <v>8001.0010000000002</v>
          </cell>
          <cell r="C926" t="str">
            <v>Ивановская сельская администрация</v>
          </cell>
        </row>
        <row r="927">
          <cell r="A927">
            <v>8002001</v>
          </cell>
          <cell r="B927">
            <v>8002.0010000000002</v>
          </cell>
          <cell r="C927" t="str">
            <v>АНО ДО "Детский сад Дюймовочка"</v>
          </cell>
        </row>
        <row r="928">
          <cell r="A928">
            <v>8003001</v>
          </cell>
          <cell r="B928">
            <v>8003.0010000000002</v>
          </cell>
          <cell r="C928" t="str">
            <v>ОАО "Сибнефтепровод"</v>
          </cell>
        </row>
        <row r="929">
          <cell r="A929">
            <v>8004001</v>
          </cell>
          <cell r="B929">
            <v>8004.0010000000002</v>
          </cell>
          <cell r="C929" t="str">
            <v>МП "Ивановское КП"</v>
          </cell>
        </row>
        <row r="930">
          <cell r="A930">
            <v>8005001</v>
          </cell>
          <cell r="B930">
            <v>8005.0010000000002</v>
          </cell>
          <cell r="C930" t="str">
            <v>ГУП ТО "Тюменский региональный телекоммуникационный центр"</v>
          </cell>
        </row>
        <row r="931">
          <cell r="A931">
            <v>8007001</v>
          </cell>
          <cell r="B931">
            <v>8007.0010000000002</v>
          </cell>
          <cell r="C931" t="str">
            <v>Закрытое Акционерное Общество "Восток-Запад Телеком"</v>
          </cell>
        </row>
        <row r="932">
          <cell r="A932">
            <v>9001001</v>
          </cell>
          <cell r="B932">
            <v>9001.0010000000002</v>
          </cell>
          <cell r="C932" t="str">
            <v>Тоб. филиал Гос.унитарное предприятие Тюм.обл."Фармация"</v>
          </cell>
        </row>
        <row r="933">
          <cell r="A933">
            <v>9002001</v>
          </cell>
          <cell r="B933">
            <v>9002.0010000000002</v>
          </cell>
          <cell r="C933" t="str">
            <v>Автошкола Российской оборонной спортивно-технической орг-ции</v>
          </cell>
        </row>
        <row r="934">
          <cell r="A934">
            <v>9003001</v>
          </cell>
          <cell r="B934">
            <v>9003.0010000000002</v>
          </cell>
          <cell r="C934" t="str">
            <v>ЗАО "Тобольскгаз"</v>
          </cell>
        </row>
        <row r="935">
          <cell r="A935">
            <v>9004001</v>
          </cell>
          <cell r="B935">
            <v>9004.0010000000002</v>
          </cell>
          <cell r="C935" t="str">
            <v>ООО "МАКСИ ДОМ"</v>
          </cell>
        </row>
        <row r="936">
          <cell r="A936">
            <v>9005001</v>
          </cell>
          <cell r="B936">
            <v>9005.0010000000002</v>
          </cell>
          <cell r="C936" t="str">
            <v>ОАО "Тобольский речной порт"</v>
          </cell>
        </row>
        <row r="937">
          <cell r="A937">
            <v>9007001</v>
          </cell>
          <cell r="B937">
            <v>9007.0010000000002</v>
          </cell>
          <cell r="C937" t="str">
            <v>ООО "СМУ-9"</v>
          </cell>
        </row>
        <row r="938">
          <cell r="A938">
            <v>9008001</v>
          </cell>
          <cell r="B938">
            <v>9008.0010000000002</v>
          </cell>
          <cell r="C938" t="str">
            <v>Тобольский Гормолзавод</v>
          </cell>
        </row>
        <row r="939">
          <cell r="A939">
            <v>9009001</v>
          </cell>
          <cell r="B939">
            <v>9009.0010000000002</v>
          </cell>
          <cell r="C939" t="str">
            <v>ООО "ТЦ Домовой"</v>
          </cell>
        </row>
        <row r="940">
          <cell r="A940">
            <v>9010001</v>
          </cell>
          <cell r="B940">
            <v>9010.0010000000002</v>
          </cell>
          <cell r="C940" t="str">
            <v>ООО "Медея"</v>
          </cell>
        </row>
        <row r="941">
          <cell r="A941">
            <v>9011001</v>
          </cell>
          <cell r="B941">
            <v>9011.0010000000002</v>
          </cell>
          <cell r="C941" t="str">
            <v>ООО "Сибирь"</v>
          </cell>
        </row>
        <row r="942">
          <cell r="A942">
            <v>9012001</v>
          </cell>
          <cell r="B942">
            <v>9012.0010000000002</v>
          </cell>
          <cell r="C942" t="str">
            <v>ООО "Дубрава"</v>
          </cell>
        </row>
        <row r="943">
          <cell r="A943">
            <v>9013001</v>
          </cell>
          <cell r="B943">
            <v>9013.0010000000002</v>
          </cell>
          <cell r="C943" t="str">
            <v>ЗАО "Тоболагростройинвест"</v>
          </cell>
        </row>
        <row r="944">
          <cell r="A944">
            <v>9014001</v>
          </cell>
          <cell r="B944">
            <v>9014.0010000000002</v>
          </cell>
          <cell r="C944" t="str">
            <v>ООО "Жилищное строительство"</v>
          </cell>
        </row>
        <row r="945">
          <cell r="A945">
            <v>9015001</v>
          </cell>
          <cell r="B945">
            <v>9015.0010000000002</v>
          </cell>
          <cell r="C945" t="str">
            <v>ООО "Компьютер-сервис"</v>
          </cell>
        </row>
        <row r="946">
          <cell r="A946">
            <v>9016001</v>
          </cell>
          <cell r="B946">
            <v>9016.0010000000002</v>
          </cell>
          <cell r="C946" t="str">
            <v>ОАО "Тюменская топливная компания"</v>
          </cell>
        </row>
        <row r="947">
          <cell r="A947">
            <v>9017001</v>
          </cell>
          <cell r="B947">
            <v>9017.0010000000002</v>
          </cell>
          <cell r="C947" t="str">
            <v>ООО "Медакс"</v>
          </cell>
        </row>
        <row r="948">
          <cell r="A948">
            <v>9018001</v>
          </cell>
          <cell r="B948">
            <v>9018.0010000000002</v>
          </cell>
          <cell r="C948" t="str">
            <v>Некоммерческое партнерство "Сохранения памятников истории и</v>
          </cell>
          <cell r="D948" t="str">
            <v>культуры"</v>
          </cell>
        </row>
        <row r="949">
          <cell r="A949">
            <v>9019001</v>
          </cell>
          <cell r="B949">
            <v>9019.0010000000002</v>
          </cell>
          <cell r="C949" t="str">
            <v>ООО Коммерческий банк "Агропромкредит"</v>
          </cell>
        </row>
        <row r="950">
          <cell r="A950">
            <v>9020001</v>
          </cell>
          <cell r="B950">
            <v>9020.0010000000002</v>
          </cell>
          <cell r="C950" t="str">
            <v>ЗАО "ССУ-7"</v>
          </cell>
        </row>
        <row r="951">
          <cell r="A951">
            <v>9021001</v>
          </cell>
          <cell r="B951">
            <v>9021.0010000000002</v>
          </cell>
          <cell r="C951" t="str">
            <v>ООО "Аркон"</v>
          </cell>
        </row>
        <row r="952">
          <cell r="A952">
            <v>9022001</v>
          </cell>
          <cell r="B952">
            <v>9022.0010000000002</v>
          </cell>
          <cell r="C952" t="str">
            <v>ООО "Стройсервис"</v>
          </cell>
        </row>
        <row r="953">
          <cell r="A953">
            <v>9023001</v>
          </cell>
          <cell r="B953">
            <v>9023.0010000000002</v>
          </cell>
          <cell r="C953" t="str">
            <v>ООО "Стоун"</v>
          </cell>
        </row>
        <row r="954">
          <cell r="A954">
            <v>9024001</v>
          </cell>
          <cell r="B954">
            <v>9024.0010000000002</v>
          </cell>
          <cell r="C954" t="str">
            <v>ООО "Новый Тобол"</v>
          </cell>
        </row>
        <row r="955">
          <cell r="A955">
            <v>9025001</v>
          </cell>
          <cell r="B955">
            <v>9025.0010000000002</v>
          </cell>
          <cell r="C955" t="str">
            <v>ООО "Наш дом"</v>
          </cell>
        </row>
        <row r="956">
          <cell r="A956">
            <v>9026001</v>
          </cell>
          <cell r="B956">
            <v>9026.0010000000002</v>
          </cell>
          <cell r="C956" t="str">
            <v>ООО "Стройтехком"</v>
          </cell>
        </row>
        <row r="957">
          <cell r="A957">
            <v>9027001</v>
          </cell>
          <cell r="B957">
            <v>9027.0010000000002</v>
          </cell>
          <cell r="C957" t="str">
            <v>ООО "Самоцветы"</v>
          </cell>
        </row>
        <row r="958">
          <cell r="A958">
            <v>9028001</v>
          </cell>
          <cell r="B958">
            <v>9028.0010000000002</v>
          </cell>
          <cell r="C958" t="str">
            <v>ООО "Новый век"</v>
          </cell>
        </row>
        <row r="959">
          <cell r="A959">
            <v>9029001</v>
          </cell>
          <cell r="B959">
            <v>9029.0010000000002</v>
          </cell>
          <cell r="C959" t="str">
            <v>ООО Автоцентр экспертизы и регистрации</v>
          </cell>
        </row>
        <row r="960">
          <cell r="A960">
            <v>9030001</v>
          </cell>
          <cell r="B960">
            <v>9030.0010000000002</v>
          </cell>
          <cell r="C960" t="str">
            <v>ОАО "Связьтранснефть"</v>
          </cell>
        </row>
        <row r="961">
          <cell r="A961">
            <v>9031001</v>
          </cell>
          <cell r="B961">
            <v>9031.0010000000002</v>
          </cell>
          <cell r="C961" t="str">
            <v>ООО "Сфера Сибири"</v>
          </cell>
        </row>
        <row r="962">
          <cell r="A962">
            <v>9032001</v>
          </cell>
          <cell r="B962">
            <v>9032.0010000000002</v>
          </cell>
          <cell r="C962" t="str">
            <v>ООО Трест "Химстрой"</v>
          </cell>
        </row>
        <row r="963">
          <cell r="A963">
            <v>9033001</v>
          </cell>
          <cell r="B963">
            <v>9033.0010000000002</v>
          </cell>
          <cell r="C963" t="str">
            <v>АБ "Газпромбанк" (ЗАО)</v>
          </cell>
        </row>
        <row r="964">
          <cell r="A964">
            <v>9034001</v>
          </cell>
          <cell r="B964">
            <v>9034.0010000000002</v>
          </cell>
          <cell r="C964" t="str">
            <v>ООО "Фактум"</v>
          </cell>
        </row>
        <row r="965">
          <cell r="A965">
            <v>9035001</v>
          </cell>
          <cell r="B965">
            <v>9035.0010000000002</v>
          </cell>
          <cell r="C965" t="str">
            <v>ООО "Все для дома"</v>
          </cell>
        </row>
        <row r="966">
          <cell r="A966">
            <v>9036001</v>
          </cell>
          <cell r="B966">
            <v>9036.0010000000002</v>
          </cell>
          <cell r="C966" t="str">
            <v>ЗАО "Строительно-монтажное управление-2"</v>
          </cell>
        </row>
        <row r="967">
          <cell r="A967">
            <v>9037001</v>
          </cell>
          <cell r="B967">
            <v>9037.0010000000002</v>
          </cell>
          <cell r="C967" t="str">
            <v>ЗАО "Информационное агентство "Тюмень-Пресс"</v>
          </cell>
        </row>
        <row r="968">
          <cell r="A968">
            <v>9038001</v>
          </cell>
          <cell r="B968">
            <v>9038.0010000000002</v>
          </cell>
          <cell r="C968" t="str">
            <v>ОАО "Омский бекон"</v>
          </cell>
        </row>
        <row r="969">
          <cell r="A969">
            <v>9039001</v>
          </cell>
          <cell r="B969">
            <v>9039.0010000000002</v>
          </cell>
          <cell r="C969" t="str">
            <v>ООО "Евростиль"</v>
          </cell>
        </row>
        <row r="970">
          <cell r="A970">
            <v>9040001</v>
          </cell>
          <cell r="B970">
            <v>9040.0010000000002</v>
          </cell>
          <cell r="C970" t="str">
            <v>ОАО "Обь-Иртышское речное пароходство"</v>
          </cell>
        </row>
        <row r="971">
          <cell r="A971">
            <v>9041001</v>
          </cell>
          <cell r="B971">
            <v>9041.0010000000002</v>
          </cell>
          <cell r="C971" t="str">
            <v>ООО "Успех"</v>
          </cell>
        </row>
        <row r="972">
          <cell r="A972">
            <v>9042001</v>
          </cell>
          <cell r="B972">
            <v>9042.0010000000002</v>
          </cell>
          <cell r="C972" t="str">
            <v>ООО "Термо"</v>
          </cell>
        </row>
        <row r="973">
          <cell r="A973">
            <v>9043001</v>
          </cell>
          <cell r="B973">
            <v>9043.0010000000002</v>
          </cell>
          <cell r="C973" t="str">
            <v>ЗАО "Гиацинт"</v>
          </cell>
        </row>
        <row r="974">
          <cell r="A974">
            <v>9044001</v>
          </cell>
          <cell r="B974">
            <v>9044.0010000000002</v>
          </cell>
          <cell r="C974" t="str">
            <v>ООО "Юкон"</v>
          </cell>
        </row>
        <row r="975">
          <cell r="A975">
            <v>9045001</v>
          </cell>
          <cell r="B975">
            <v>9045.0010000000002</v>
          </cell>
          <cell r="C975" t="str">
            <v>ООО Лечебно-Диагностический Центр "Приоритет"</v>
          </cell>
        </row>
        <row r="976">
          <cell r="A976">
            <v>9047001</v>
          </cell>
          <cell r="B976">
            <v>9047.0010000000002</v>
          </cell>
          <cell r="C976" t="str">
            <v>ООО "Фото-сервис"</v>
          </cell>
        </row>
        <row r="977">
          <cell r="A977">
            <v>9048001</v>
          </cell>
          <cell r="B977">
            <v>9048.0010000000002</v>
          </cell>
          <cell r="C977" t="str">
            <v>ООО "Стерх"</v>
          </cell>
        </row>
        <row r="978">
          <cell r="A978">
            <v>9049001</v>
          </cell>
          <cell r="B978">
            <v>9049.0010000000002</v>
          </cell>
          <cell r="C978" t="str">
            <v>ООО "Газсервис"</v>
          </cell>
        </row>
        <row r="979">
          <cell r="A979">
            <v>9050001</v>
          </cell>
          <cell r="B979">
            <v>9050.0010000000002</v>
          </cell>
          <cell r="C979" t="str">
            <v>ООО "Металлопласт"</v>
          </cell>
        </row>
        <row r="980">
          <cell r="A980">
            <v>9051001</v>
          </cell>
          <cell r="B980">
            <v>9051.0010000000002</v>
          </cell>
          <cell r="C980" t="str">
            <v>Тобольская первичная орг-ция Всероссийского Общества слепых</v>
          </cell>
        </row>
        <row r="981">
          <cell r="A981">
            <v>9052001</v>
          </cell>
          <cell r="B981">
            <v>9052.0010000000002</v>
          </cell>
          <cell r="C981" t="str">
            <v>ООО "Санэпидемблагополучие"</v>
          </cell>
        </row>
        <row r="982">
          <cell r="A982">
            <v>9054001</v>
          </cell>
          <cell r="B982">
            <v>9054.0010000000002</v>
          </cell>
          <cell r="C982" t="str">
            <v>ООО "Тобольская швейная фабрика"</v>
          </cell>
        </row>
        <row r="983">
          <cell r="A983">
            <v>9055001</v>
          </cell>
          <cell r="B983">
            <v>9055.0010000000002</v>
          </cell>
          <cell r="C983" t="str">
            <v>ООО "Аспект"</v>
          </cell>
        </row>
        <row r="984">
          <cell r="A984">
            <v>9056001</v>
          </cell>
          <cell r="B984">
            <v>9056.0010000000002</v>
          </cell>
          <cell r="C984" t="str">
            <v>ООО "Инжстрой"</v>
          </cell>
        </row>
        <row r="985">
          <cell r="A985">
            <v>9057001</v>
          </cell>
          <cell r="B985">
            <v>9057.0010000000002</v>
          </cell>
          <cell r="C985" t="str">
            <v>ООО "Мастерская Минсалим"</v>
          </cell>
        </row>
        <row r="986">
          <cell r="A986">
            <v>9058001</v>
          </cell>
          <cell r="B986">
            <v>9058.0010000000002</v>
          </cell>
          <cell r="C986" t="str">
            <v>ООО "Хлебодар-1"</v>
          </cell>
        </row>
        <row r="987">
          <cell r="A987">
            <v>9059001</v>
          </cell>
          <cell r="B987">
            <v>9059.0010000000002</v>
          </cell>
          <cell r="C987" t="str">
            <v>ООО "Дентал-Комфорт"</v>
          </cell>
        </row>
        <row r="988">
          <cell r="A988">
            <v>9060001</v>
          </cell>
          <cell r="B988">
            <v>9060.0010000000002</v>
          </cell>
          <cell r="C988" t="str">
            <v>ООО "Арсенал"</v>
          </cell>
        </row>
        <row r="989">
          <cell r="A989">
            <v>9061001</v>
          </cell>
          <cell r="B989">
            <v>9061.0010000000002</v>
          </cell>
          <cell r="C989" t="str">
            <v>Филиал ООО "Торгово-промышленной компании "Дом" в г. Тобольске</v>
          </cell>
        </row>
        <row r="990">
          <cell r="A990">
            <v>9062001</v>
          </cell>
          <cell r="B990">
            <v>9062.0010000000002</v>
          </cell>
          <cell r="C990" t="str">
            <v>Дочернее ОАО "Тобольская МК-15"</v>
          </cell>
        </row>
        <row r="991">
          <cell r="A991">
            <v>9063001</v>
          </cell>
          <cell r="B991">
            <v>9063.0010000000002</v>
          </cell>
          <cell r="C991" t="str">
            <v>ОАО "Сибнефть-Тюменьнефтепродукт"</v>
          </cell>
        </row>
        <row r="992">
          <cell r="A992">
            <v>9064001</v>
          </cell>
          <cell r="B992">
            <v>9064.0010000000002</v>
          </cell>
          <cell r="C992" t="str">
            <v>ЗАО "Тобольскстроймеханизация"</v>
          </cell>
        </row>
        <row r="993">
          <cell r="A993">
            <v>9065001</v>
          </cell>
          <cell r="B993">
            <v>9065.0010000000002</v>
          </cell>
          <cell r="C993" t="str">
            <v>ОАО "Сибнефтепровод"</v>
          </cell>
        </row>
        <row r="994">
          <cell r="A994">
            <v>9067001</v>
          </cell>
          <cell r="B994">
            <v>9067.0010000000002</v>
          </cell>
          <cell r="C994" t="str">
            <v>ООО "Нет проблем"</v>
          </cell>
        </row>
        <row r="995">
          <cell r="A995">
            <v>9068001</v>
          </cell>
          <cell r="B995">
            <v>9068.0010000000002</v>
          </cell>
          <cell r="C995" t="str">
            <v>ООО "Монтажремстрой"</v>
          </cell>
        </row>
        <row r="996">
          <cell r="A996">
            <v>9069001</v>
          </cell>
          <cell r="B996">
            <v>9069.0010000000002</v>
          </cell>
          <cell r="C996" t="str">
            <v>ООО "Стоик"</v>
          </cell>
        </row>
        <row r="997">
          <cell r="A997">
            <v>9070001</v>
          </cell>
          <cell r="B997">
            <v>9070.0010000000002</v>
          </cell>
          <cell r="C997" t="str">
            <v>ООО "Смарт"</v>
          </cell>
        </row>
        <row r="998">
          <cell r="A998">
            <v>9071001</v>
          </cell>
          <cell r="B998">
            <v>9071.0010000000002</v>
          </cell>
          <cell r="C998" t="str">
            <v>ТОО "Буратино"</v>
          </cell>
        </row>
        <row r="999">
          <cell r="A999">
            <v>9072001</v>
          </cell>
          <cell r="B999">
            <v>9072.0010000000002</v>
          </cell>
          <cell r="C999" t="str">
            <v>ОАО "Тоболстрой"</v>
          </cell>
        </row>
        <row r="1000">
          <cell r="A1000">
            <v>9073001</v>
          </cell>
          <cell r="B1000">
            <v>9073.0010000000002</v>
          </cell>
          <cell r="C1000" t="str">
            <v>ООО "Тобольск-Лада"</v>
          </cell>
        </row>
        <row r="1001">
          <cell r="A1001">
            <v>9074001</v>
          </cell>
          <cell r="B1001">
            <v>9074.0010000000002</v>
          </cell>
          <cell r="C1001" t="str">
            <v>ООО "Техмонтаж"</v>
          </cell>
        </row>
        <row r="1002">
          <cell r="A1002">
            <v>9075001</v>
          </cell>
          <cell r="B1002">
            <v>9075.0010000000002</v>
          </cell>
          <cell r="C1002" t="str">
            <v>ООО "Арника"</v>
          </cell>
        </row>
        <row r="1003">
          <cell r="A1003">
            <v>9076001</v>
          </cell>
          <cell r="B1003">
            <v>9076.0010000000002</v>
          </cell>
          <cell r="C1003" t="str">
            <v>филиал "Сургутгазторг" ООО "Запсибгазторг"</v>
          </cell>
        </row>
        <row r="1004">
          <cell r="A1004">
            <v>9077001</v>
          </cell>
          <cell r="B1004">
            <v>9077.0010000000002</v>
          </cell>
          <cell r="C1004" t="str">
            <v>АО Проектный и конструкторский институт"Промстройпроект"</v>
          </cell>
        </row>
        <row r="1005">
          <cell r="A1005">
            <v>9078001</v>
          </cell>
          <cell r="B1005">
            <v>9078.0010000000002</v>
          </cell>
          <cell r="C1005" t="str">
            <v>ООО "Солярис"</v>
          </cell>
        </row>
        <row r="1006">
          <cell r="A1006">
            <v>9079001</v>
          </cell>
          <cell r="B1006">
            <v>9079.0010000000002</v>
          </cell>
          <cell r="C1006" t="str">
            <v>ООО "Эридан"</v>
          </cell>
        </row>
        <row r="1007">
          <cell r="A1007">
            <v>9080001</v>
          </cell>
          <cell r="B1007">
            <v>9080.0010000000002</v>
          </cell>
          <cell r="C1007" t="str">
            <v>ООО "ШАНС-ОПТ"</v>
          </cell>
        </row>
        <row r="1008">
          <cell r="A1008">
            <v>9081001</v>
          </cell>
          <cell r="B1008">
            <v>9081.0010000000002</v>
          </cell>
          <cell r="C1008" t="str">
            <v>ООО "Сириус"</v>
          </cell>
        </row>
        <row r="1009">
          <cell r="A1009">
            <v>9082001</v>
          </cell>
          <cell r="B1009">
            <v>9082.0010000000002</v>
          </cell>
          <cell r="C1009" t="str">
            <v>ООО "ГРАНТ"</v>
          </cell>
        </row>
        <row r="1010">
          <cell r="A1010">
            <v>9083001</v>
          </cell>
          <cell r="B1010">
            <v>9083.0010000000002</v>
          </cell>
          <cell r="C1010" t="str">
            <v>ООО "ВЕРТИКАЛЬ"</v>
          </cell>
        </row>
        <row r="1011">
          <cell r="A1011">
            <v>9085001</v>
          </cell>
          <cell r="B1011">
            <v>9085.0010000000002</v>
          </cell>
          <cell r="C1011" t="str">
            <v>ООО "ЗАПСИБЭЛЕКТРОСТРОЙ"</v>
          </cell>
        </row>
        <row r="1012">
          <cell r="A1012">
            <v>9086001</v>
          </cell>
          <cell r="B1012">
            <v>9086.0010000000002</v>
          </cell>
          <cell r="C1012" t="str">
            <v>ТОО "Основание"</v>
          </cell>
        </row>
        <row r="1013">
          <cell r="A1013">
            <v>9087001</v>
          </cell>
          <cell r="B1013">
            <v>9087.0010000000002</v>
          </cell>
          <cell r="C1013" t="str">
            <v>ОАО Тобольское пассажирское автотранспортное предприятие</v>
          </cell>
        </row>
        <row r="1014">
          <cell r="A1014">
            <v>9088001</v>
          </cell>
          <cell r="B1014">
            <v>9088.0010000000002</v>
          </cell>
          <cell r="C1014" t="str">
            <v>ООО "Транслес"</v>
          </cell>
        </row>
        <row r="1015">
          <cell r="A1015">
            <v>9089001</v>
          </cell>
          <cell r="B1015">
            <v>9089.0010000000002</v>
          </cell>
          <cell r="C1015" t="str">
            <v>ООО "СПЕКТР"</v>
          </cell>
        </row>
        <row r="1016">
          <cell r="A1016">
            <v>9090001</v>
          </cell>
          <cell r="B1016">
            <v>9090.0010000000002</v>
          </cell>
          <cell r="C1016" t="str">
            <v>ООО "ЦЕРБЕР"</v>
          </cell>
        </row>
        <row r="1017">
          <cell r="A1017">
            <v>9092001</v>
          </cell>
          <cell r="B1017">
            <v>9092.0010000000002</v>
          </cell>
          <cell r="C1017" t="str">
            <v>ЗАО "Дорожно-эксплутационная компания"</v>
          </cell>
        </row>
        <row r="1018">
          <cell r="A1018">
            <v>9093001</v>
          </cell>
          <cell r="B1018">
            <v>9093.0010000000002</v>
          </cell>
          <cell r="C1018" t="str">
            <v>ООО "Плюс"</v>
          </cell>
        </row>
        <row r="1019">
          <cell r="A1019">
            <v>9094001</v>
          </cell>
          <cell r="B1019">
            <v>9094.0010000000002</v>
          </cell>
          <cell r="C1019" t="str">
            <v>ООО "Лифтремонт"</v>
          </cell>
        </row>
        <row r="1020">
          <cell r="A1020">
            <v>9096001</v>
          </cell>
          <cell r="B1020">
            <v>9096.0010000000002</v>
          </cell>
          <cell r="C1020" t="str">
            <v>ООО "Лидия"</v>
          </cell>
        </row>
        <row r="1021">
          <cell r="A1021">
            <v>9097001</v>
          </cell>
          <cell r="B1021">
            <v>9097.0010000000002</v>
          </cell>
          <cell r="C1021" t="str">
            <v>ООО ПТК "Дониз"</v>
          </cell>
        </row>
        <row r="1022">
          <cell r="A1022">
            <v>9098001</v>
          </cell>
          <cell r="B1022">
            <v>9098.0010000000002</v>
          </cell>
          <cell r="C1022" t="str">
            <v>ООО "КИССАН"</v>
          </cell>
        </row>
        <row r="1023">
          <cell r="A1023">
            <v>9099001</v>
          </cell>
          <cell r="B1023">
            <v>9099.0010000000002</v>
          </cell>
          <cell r="C1023" t="str">
            <v>ООО "САДКО"</v>
          </cell>
        </row>
        <row r="1024">
          <cell r="A1024">
            <v>9101001</v>
          </cell>
          <cell r="B1024">
            <v>9101.0010000000002</v>
          </cell>
          <cell r="C1024" t="str">
            <v>ОАО "Уралсвязьинформ"</v>
          </cell>
        </row>
        <row r="1025">
          <cell r="A1025">
            <v>9104001</v>
          </cell>
          <cell r="B1025">
            <v>9104.0010000000002</v>
          </cell>
          <cell r="C1025" t="str">
            <v>ООО СМУ-17</v>
          </cell>
        </row>
        <row r="1026">
          <cell r="A1026">
            <v>9105001</v>
          </cell>
          <cell r="B1026">
            <v>9105.0010000000002</v>
          </cell>
          <cell r="C1026" t="str">
            <v>ООО "Уют-Сервис"</v>
          </cell>
        </row>
        <row r="1027">
          <cell r="A1027">
            <v>9106001</v>
          </cell>
          <cell r="B1027">
            <v>9106.0010000000002</v>
          </cell>
          <cell r="C1027" t="str">
            <v>ОАО "Тобольский речной порт"</v>
          </cell>
        </row>
        <row r="1028">
          <cell r="A1028">
            <v>9108001</v>
          </cell>
          <cell r="B1028">
            <v>9108.0010000000002</v>
          </cell>
          <cell r="C1028" t="str">
            <v>ООО "Малахит"</v>
          </cell>
        </row>
        <row r="1029">
          <cell r="A1029">
            <v>9114001</v>
          </cell>
          <cell r="B1029">
            <v>9114.0010000000002</v>
          </cell>
          <cell r="C1029" t="str">
            <v>ООО "Возрождение</v>
          </cell>
        </row>
        <row r="1030">
          <cell r="A1030">
            <v>9115001</v>
          </cell>
          <cell r="B1030">
            <v>9115.0010000000002</v>
          </cell>
          <cell r="C1030" t="str">
            <v>ООО "Паритет"</v>
          </cell>
        </row>
        <row r="1031">
          <cell r="A1031">
            <v>9119001</v>
          </cell>
          <cell r="B1031">
            <v>9119.0010000000002</v>
          </cell>
          <cell r="C1031" t="str">
            <v>ООО "Радонеж"</v>
          </cell>
        </row>
        <row r="1032">
          <cell r="A1032">
            <v>9120001</v>
          </cell>
          <cell r="B1032">
            <v>9120.0010000000002</v>
          </cell>
          <cell r="C1032" t="str">
            <v>ООО "Атон"</v>
          </cell>
        </row>
        <row r="1033">
          <cell r="A1033">
            <v>9122001</v>
          </cell>
          <cell r="B1033">
            <v>9122.0010000000002</v>
          </cell>
          <cell r="C1033" t="str">
            <v>ЗАО "Тоболоптторг"</v>
          </cell>
        </row>
        <row r="1034">
          <cell r="A1034">
            <v>9126001</v>
          </cell>
          <cell r="B1034">
            <v>9126.0010000000002</v>
          </cell>
          <cell r="C1034" t="str">
            <v>ООО "Электроника"</v>
          </cell>
        </row>
        <row r="1035">
          <cell r="A1035">
            <v>9129001</v>
          </cell>
          <cell r="B1035">
            <v>9129.0010000000002</v>
          </cell>
          <cell r="C1035" t="str">
            <v>ООО "Гелла"</v>
          </cell>
        </row>
        <row r="1036">
          <cell r="A1036">
            <v>9130001</v>
          </cell>
          <cell r="B1036">
            <v>9130.0010000000002</v>
          </cell>
          <cell r="C1036" t="str">
            <v>Филиал "Тобольская типография" ГУП ТО "Тюменский издательский</v>
          </cell>
          <cell r="D1036" t="str">
            <v>дом"</v>
          </cell>
        </row>
        <row r="1037">
          <cell r="A1037">
            <v>9131001</v>
          </cell>
          <cell r="B1037">
            <v>9131.0010000000002</v>
          </cell>
          <cell r="C1037" t="str">
            <v>Компания "Яфэк ВСП Тобольск"</v>
          </cell>
        </row>
        <row r="1038">
          <cell r="A1038">
            <v>9132001</v>
          </cell>
          <cell r="B1038">
            <v>9132.0010000000002</v>
          </cell>
          <cell r="C1038" t="str">
            <v>Тобольский филиал ОАО "Роспечать"</v>
          </cell>
        </row>
        <row r="1039">
          <cell r="A1039">
            <v>9137001</v>
          </cell>
          <cell r="B1039">
            <v>9137.0010000000002</v>
          </cell>
          <cell r="C1039" t="str">
            <v>ООО "Тобольскпромвентиляция"</v>
          </cell>
        </row>
        <row r="1040">
          <cell r="A1040">
            <v>9138001</v>
          </cell>
          <cell r="B1040">
            <v>9138.0010000000002</v>
          </cell>
          <cell r="C1040" t="str">
            <v>ЗАО "Дизель С"</v>
          </cell>
        </row>
        <row r="1041">
          <cell r="A1041">
            <v>9152001</v>
          </cell>
          <cell r="B1041">
            <v>9152.0010000000002</v>
          </cell>
          <cell r="C1041" t="str">
            <v>ООО "Севернефтегазстрой"</v>
          </cell>
        </row>
        <row r="1042">
          <cell r="A1042">
            <v>9153001</v>
          </cell>
          <cell r="B1042">
            <v>9153.0010000000002</v>
          </cell>
          <cell r="C1042" t="str">
            <v>ООО "Спорттовары"</v>
          </cell>
        </row>
        <row r="1043">
          <cell r="A1043">
            <v>9154001</v>
          </cell>
          <cell r="B1043">
            <v>9154.0010000000002</v>
          </cell>
          <cell r="C1043" t="str">
            <v>ООО "Храм"</v>
          </cell>
        </row>
        <row r="1044">
          <cell r="A1044">
            <v>9155001</v>
          </cell>
          <cell r="B1044">
            <v>9155.0010000000002</v>
          </cell>
          <cell r="C1044" t="str">
            <v>Тоб. город. общест. организ. ветеранов Афганистана "Лагар"</v>
          </cell>
        </row>
        <row r="1045">
          <cell r="A1045">
            <v>9156001</v>
          </cell>
          <cell r="B1045">
            <v>9156.0010000000002</v>
          </cell>
          <cell r="C1045" t="str">
            <v>ООО "Центр"</v>
          </cell>
        </row>
        <row r="1046">
          <cell r="A1046">
            <v>9167001</v>
          </cell>
          <cell r="B1046">
            <v>9167.0010000000002</v>
          </cell>
          <cell r="C1046" t="str">
            <v>ЗАО Тобольская фабрика художественных изделий</v>
          </cell>
        </row>
        <row r="1047">
          <cell r="A1047">
            <v>9168001</v>
          </cell>
          <cell r="B1047">
            <v>9168.0010000000002</v>
          </cell>
          <cell r="C1047" t="str">
            <v>ООО "Утес"</v>
          </cell>
        </row>
        <row r="1048">
          <cell r="A1048">
            <v>9170001</v>
          </cell>
          <cell r="B1048">
            <v>9170.0010000000002</v>
          </cell>
          <cell r="C1048" t="str">
            <v>ЗАО "Промэкскавация"</v>
          </cell>
        </row>
        <row r="1049">
          <cell r="A1049">
            <v>9179001</v>
          </cell>
          <cell r="B1049">
            <v>9179.0010000000002</v>
          </cell>
          <cell r="C1049" t="str">
            <v>Тобольское социальное отделение ОАО "Тюменьэнергобанк"</v>
          </cell>
        </row>
        <row r="1050">
          <cell r="A1050">
            <v>9184001</v>
          </cell>
          <cell r="B1050">
            <v>9184.0010000000002</v>
          </cell>
          <cell r="C1050" t="str">
            <v>ООО "Арктикстройлес"</v>
          </cell>
        </row>
        <row r="1051">
          <cell r="A1051">
            <v>9186001</v>
          </cell>
          <cell r="B1051">
            <v>9186.0010000000002</v>
          </cell>
          <cell r="C1051" t="str">
            <v>ООО "Компания Меридиан"</v>
          </cell>
        </row>
        <row r="1052">
          <cell r="A1052">
            <v>9190001</v>
          </cell>
          <cell r="B1052">
            <v>9190.0010000000002</v>
          </cell>
          <cell r="C1052" t="str">
            <v>ООО "Тобольский хлебокомбинат"</v>
          </cell>
        </row>
        <row r="1053">
          <cell r="A1053">
            <v>9201001</v>
          </cell>
          <cell r="B1053">
            <v>9201.0010000000002</v>
          </cell>
          <cell r="C1053" t="str">
            <v>ООО База производ. технического обслуживания и комплектации</v>
          </cell>
        </row>
        <row r="1054">
          <cell r="A1054">
            <v>9203001</v>
          </cell>
          <cell r="B1054">
            <v>9203.0010000000002</v>
          </cell>
          <cell r="C1054" t="str">
            <v>ООО "Сибактивы"</v>
          </cell>
        </row>
        <row r="1055">
          <cell r="A1055">
            <v>9204001</v>
          </cell>
          <cell r="B1055">
            <v>9204.0010000000002</v>
          </cell>
          <cell r="C1055" t="str">
            <v>ООО "Электролюкс"</v>
          </cell>
        </row>
        <row r="1056">
          <cell r="A1056">
            <v>9209001</v>
          </cell>
          <cell r="B1056">
            <v>9209.0010000000002</v>
          </cell>
          <cell r="C1056" t="str">
            <v>ООО "Росгосстрах- Урал"</v>
          </cell>
        </row>
        <row r="1057">
          <cell r="A1057">
            <v>9210001</v>
          </cell>
          <cell r="B1057">
            <v>9210.0010000000002</v>
          </cell>
          <cell r="C1057" t="str">
            <v>Тоб.первичная организация Всероссийского общества глухих</v>
          </cell>
        </row>
        <row r="1058">
          <cell r="A1058">
            <v>9213001</v>
          </cell>
          <cell r="B1058">
            <v>9213.0010000000002</v>
          </cell>
          <cell r="C1058" t="str">
            <v>ООО "Медоптика"</v>
          </cell>
        </row>
        <row r="1059">
          <cell r="A1059">
            <v>9223001</v>
          </cell>
          <cell r="B1059">
            <v>9223.0010000000002</v>
          </cell>
          <cell r="C1059" t="str">
            <v>филиал"Тоб. индустриал. институт" Тюмен. ГНГУ</v>
          </cell>
        </row>
        <row r="1060">
          <cell r="A1060">
            <v>9224001</v>
          </cell>
          <cell r="B1060">
            <v>9224.0010000000002</v>
          </cell>
          <cell r="C1060" t="str">
            <v>Обществ организация "Клуб трезвости и ЗОЖ "Соратник""</v>
          </cell>
        </row>
        <row r="1061">
          <cell r="A1061">
            <v>9226001</v>
          </cell>
          <cell r="B1061">
            <v>9226.0010000000002</v>
          </cell>
          <cell r="C1061" t="str">
            <v>ЗАО "Сибирский автодом"</v>
          </cell>
        </row>
        <row r="1062">
          <cell r="A1062">
            <v>9228001</v>
          </cell>
          <cell r="B1062">
            <v>9228.0010000000002</v>
          </cell>
          <cell r="C1062" t="str">
            <v>Отделение Сберегательного банка РФ №58</v>
          </cell>
        </row>
        <row r="1063">
          <cell r="A1063">
            <v>9238001</v>
          </cell>
          <cell r="B1063">
            <v>9238.0010000000002</v>
          </cell>
          <cell r="C1063" t="str">
            <v>ОАО "Тоболмаркетинг"</v>
          </cell>
        </row>
        <row r="1064">
          <cell r="A1064">
            <v>9240001</v>
          </cell>
          <cell r="B1064">
            <v>9240.0010000000002</v>
          </cell>
          <cell r="C1064" t="str">
            <v>ООО "Реставрационно-строительная компания"</v>
          </cell>
        </row>
        <row r="1065">
          <cell r="A1065">
            <v>9241001</v>
          </cell>
          <cell r="B1065">
            <v>9241.0010000000002</v>
          </cell>
          <cell r="C1065" t="str">
            <v>ООО "Тобольскречторг"</v>
          </cell>
        </row>
        <row r="1066">
          <cell r="A1066">
            <v>9244001</v>
          </cell>
          <cell r="B1066">
            <v>9244.0010000000002</v>
          </cell>
          <cell r="C1066" t="str">
            <v>Тоб. территориальный комитет профсоюза рабочих муниципальных</v>
          </cell>
          <cell r="D1066" t="str">
            <v>предприятий и коммун. бытовых предприятий</v>
          </cell>
        </row>
        <row r="1067">
          <cell r="A1067">
            <v>9246001</v>
          </cell>
          <cell r="B1067">
            <v>9246.0010000000002</v>
          </cell>
          <cell r="C1067" t="str">
            <v>ООО "Яшма"</v>
          </cell>
        </row>
        <row r="1068">
          <cell r="A1068">
            <v>9256001</v>
          </cell>
          <cell r="B1068">
            <v>9256.0010000000002</v>
          </cell>
          <cell r="C1068" t="str">
            <v>ЗАО "Армстрой"</v>
          </cell>
        </row>
        <row r="1069">
          <cell r="A1069">
            <v>9260001</v>
          </cell>
          <cell r="B1069">
            <v>9260.0010000000002</v>
          </cell>
          <cell r="C1069" t="str">
            <v>Западно-Сибирский гуманитарный институт</v>
          </cell>
        </row>
        <row r="1070">
          <cell r="A1070">
            <v>9262001</v>
          </cell>
          <cell r="B1070">
            <v>9262.0010000000002</v>
          </cell>
          <cell r="C1070" t="str">
            <v>Тобольский филиал Тюменской областной коллегии адвокатов</v>
          </cell>
        </row>
        <row r="1071">
          <cell r="A1071">
            <v>9264001</v>
          </cell>
          <cell r="B1071">
            <v>9264.0010000000002</v>
          </cell>
          <cell r="C1071" t="str">
            <v>ООО "Барк"</v>
          </cell>
        </row>
        <row r="1072">
          <cell r="A1072">
            <v>9266001</v>
          </cell>
          <cell r="B1072">
            <v>9266.0010000000002</v>
          </cell>
          <cell r="C1072" t="str">
            <v>ООО "Гарантия"</v>
          </cell>
        </row>
        <row r="1073">
          <cell r="A1073">
            <v>9274001</v>
          </cell>
          <cell r="B1073">
            <v>9274.0010000000002</v>
          </cell>
          <cell r="C1073" t="str">
            <v>ОАО "Тобольские МЭС"</v>
          </cell>
        </row>
        <row r="1074">
          <cell r="A1074">
            <v>9278001</v>
          </cell>
          <cell r="B1074">
            <v>9278.0010000000002</v>
          </cell>
          <cell r="C1074" t="str">
            <v>ЗАО "Энергия"</v>
          </cell>
        </row>
        <row r="1075">
          <cell r="A1075">
            <v>9288001</v>
          </cell>
          <cell r="B1075">
            <v>9288.0010000000002</v>
          </cell>
          <cell r="C1075" t="str">
            <v>ОАО "Дружба"</v>
          </cell>
        </row>
        <row r="1076">
          <cell r="A1076">
            <v>9289001</v>
          </cell>
          <cell r="B1076">
            <v>9289.0010000000002</v>
          </cell>
          <cell r="C1076" t="str">
            <v>ООО "Миг"</v>
          </cell>
        </row>
        <row r="1077">
          <cell r="A1077">
            <v>9311001</v>
          </cell>
          <cell r="B1077">
            <v>9311.0010000000002</v>
          </cell>
          <cell r="C1077" t="str">
            <v>МУП магазин "Молочная кухня"</v>
          </cell>
        </row>
        <row r="1078">
          <cell r="A1078">
            <v>9318001</v>
          </cell>
          <cell r="B1078">
            <v>9318.0010000000002</v>
          </cell>
          <cell r="C1078" t="str">
            <v>Филиал "Южный" ООО УРС Сибнефтепровод</v>
          </cell>
        </row>
        <row r="1079">
          <cell r="A1079">
            <v>9319001</v>
          </cell>
          <cell r="B1079">
            <v>9319.0010000000002</v>
          </cell>
          <cell r="C1079" t="str">
            <v>ООО "Лира"</v>
          </cell>
        </row>
        <row r="1080">
          <cell r="A1080">
            <v>9322001</v>
          </cell>
          <cell r="B1080">
            <v>9322.0010000000002</v>
          </cell>
          <cell r="C1080" t="str">
            <v>ООО "Элипс"</v>
          </cell>
        </row>
        <row r="1081">
          <cell r="A1081">
            <v>9329001</v>
          </cell>
          <cell r="B1081">
            <v>9329.0010000000002</v>
          </cell>
          <cell r="C1081" t="str">
            <v>ОАО "Мобильные ТелеСистемы"</v>
          </cell>
        </row>
        <row r="1082">
          <cell r="A1082">
            <v>9333001</v>
          </cell>
          <cell r="B1082">
            <v>9333.0010000000002</v>
          </cell>
          <cell r="C1082" t="str">
            <v>ООО "Стройресурс"</v>
          </cell>
        </row>
        <row r="1083">
          <cell r="A1083">
            <v>9340001</v>
          </cell>
          <cell r="B1083">
            <v>9340.0010000000002</v>
          </cell>
          <cell r="C1083" t="str">
            <v>ООО "Европласт"</v>
          </cell>
        </row>
        <row r="1084">
          <cell r="A1084">
            <v>9344001</v>
          </cell>
          <cell r="B1084">
            <v>9344.0010000000002</v>
          </cell>
          <cell r="C1084" t="str">
            <v>ООО "Ариадна"</v>
          </cell>
        </row>
        <row r="1085">
          <cell r="A1085">
            <v>9345001</v>
          </cell>
          <cell r="B1085">
            <v>9345.0010000000002</v>
          </cell>
          <cell r="C1085" t="str">
            <v>ООО "Престиж-Н"</v>
          </cell>
        </row>
        <row r="1086">
          <cell r="A1086">
            <v>9348001</v>
          </cell>
          <cell r="B1086">
            <v>9348.0010000000002</v>
          </cell>
          <cell r="C1086" t="str">
            <v>ООО "Торговая компания СВ"</v>
          </cell>
        </row>
        <row r="1087">
          <cell r="A1087">
            <v>9351001</v>
          </cell>
          <cell r="B1087">
            <v>9351.0010000000002</v>
          </cell>
          <cell r="C1087" t="str">
            <v>ООО "Фирматор"</v>
          </cell>
        </row>
        <row r="1088">
          <cell r="A1088">
            <v>9362001</v>
          </cell>
          <cell r="B1088">
            <v>9362.0010000000002</v>
          </cell>
          <cell r="C1088" t="str">
            <v>ООО "Ранет"</v>
          </cell>
        </row>
        <row r="1089">
          <cell r="A1089">
            <v>9365001</v>
          </cell>
          <cell r="B1089">
            <v>9365.0010000000002</v>
          </cell>
          <cell r="C1089" t="str">
            <v>ОАО Районное предприятие Быт.обслуж.населения"Северянка"</v>
          </cell>
        </row>
        <row r="1090">
          <cell r="A1090">
            <v>9366001</v>
          </cell>
          <cell r="B1090">
            <v>9366.0010000000002</v>
          </cell>
          <cell r="C1090" t="str">
            <v>ОАО "Надежда"</v>
          </cell>
        </row>
        <row r="1091">
          <cell r="A1091">
            <v>9369001</v>
          </cell>
          <cell r="B1091">
            <v>9369.0010000000002</v>
          </cell>
          <cell r="C1091" t="str">
            <v>ЗАО Акционерный коммерческий банк "Сибирьгазбанк"</v>
          </cell>
        </row>
        <row r="1092">
          <cell r="A1092">
            <v>9370001</v>
          </cell>
          <cell r="B1092">
            <v>9370.0010000000002</v>
          </cell>
          <cell r="C1092" t="str">
            <v>ФАКБ "Тобольский Запсибкомбанк"</v>
          </cell>
        </row>
        <row r="1093">
          <cell r="A1093">
            <v>9371001</v>
          </cell>
          <cell r="B1093">
            <v>9371.0010000000002</v>
          </cell>
          <cell r="C1093" t="str">
            <v>ООО "Спецподводстрой"</v>
          </cell>
        </row>
        <row r="1094">
          <cell r="A1094">
            <v>9373001</v>
          </cell>
          <cell r="B1094">
            <v>9373.0010000000002</v>
          </cell>
          <cell r="C1094" t="str">
            <v>ОАО "Гостиница Славянская"</v>
          </cell>
        </row>
        <row r="1095">
          <cell r="A1095">
            <v>9380001</v>
          </cell>
          <cell r="B1095">
            <v>9380.0010000000002</v>
          </cell>
          <cell r="C1095" t="str">
            <v>ООО Торговый дом "Боровский"</v>
          </cell>
        </row>
        <row r="1096">
          <cell r="A1096">
            <v>9384001</v>
          </cell>
          <cell r="B1096">
            <v>9384.0010000000002</v>
          </cell>
          <cell r="C1096" t="str">
            <v>ООО "Торговый центр"</v>
          </cell>
        </row>
        <row r="1097">
          <cell r="A1097">
            <v>9387001</v>
          </cell>
          <cell r="B1097">
            <v>9387.0010000000002</v>
          </cell>
          <cell r="C1097" t="str">
            <v>ООО "Викон"</v>
          </cell>
        </row>
        <row r="1098">
          <cell r="A1098">
            <v>9398001</v>
          </cell>
          <cell r="B1098">
            <v>9398.0010000000002</v>
          </cell>
          <cell r="C1098" t="str">
            <v>ООО "Исида"</v>
          </cell>
        </row>
        <row r="1099">
          <cell r="A1099">
            <v>9401001</v>
          </cell>
          <cell r="B1099">
            <v>9401.0010000000002</v>
          </cell>
          <cell r="C1099" t="str">
            <v>Город.объединение многодетных малообеспечен женщин Тоболячка</v>
          </cell>
        </row>
        <row r="1100">
          <cell r="A1100">
            <v>9408001</v>
          </cell>
          <cell r="B1100">
            <v>9408.0010000000002</v>
          </cell>
          <cell r="C1100" t="str">
            <v>ЗАО "Уральский Джи Эс Эм"</v>
          </cell>
        </row>
        <row r="1101">
          <cell r="A1101">
            <v>9413001</v>
          </cell>
          <cell r="B1101">
            <v>9413.0010000000002</v>
          </cell>
          <cell r="C1101" t="str">
            <v>ООО "Уватстрой"</v>
          </cell>
        </row>
        <row r="1102">
          <cell r="A1102">
            <v>9417001</v>
          </cell>
          <cell r="B1102">
            <v>9417.0010000000002</v>
          </cell>
          <cell r="C1102" t="str">
            <v>ООО "Журналист"</v>
          </cell>
        </row>
        <row r="1103">
          <cell r="A1103">
            <v>9419001</v>
          </cell>
          <cell r="B1103">
            <v>9419.0010000000002</v>
          </cell>
          <cell r="C1103" t="str">
            <v>ООО "СтомаДент"</v>
          </cell>
        </row>
        <row r="1104">
          <cell r="A1104">
            <v>9420001</v>
          </cell>
          <cell r="B1104">
            <v>9420.0010000000002</v>
          </cell>
          <cell r="C1104" t="str">
            <v>ООО "Арбат"</v>
          </cell>
        </row>
        <row r="1105">
          <cell r="A1105">
            <v>9433001</v>
          </cell>
          <cell r="B1105">
            <v>9433.0010000000002</v>
          </cell>
          <cell r="C1105" t="str">
            <v>ООО "Варна-Газойль"</v>
          </cell>
        </row>
        <row r="1106">
          <cell r="A1106">
            <v>9439001</v>
          </cell>
          <cell r="B1106">
            <v>9439.0010000000002</v>
          </cell>
          <cell r="C1106" t="str">
            <v>Курсы Начального профессионального образования</v>
          </cell>
        </row>
        <row r="1107">
          <cell r="A1107">
            <v>9440001</v>
          </cell>
          <cell r="B1107">
            <v>9440.0010000000002</v>
          </cell>
          <cell r="C1107" t="str">
            <v>ООО "Атлант"</v>
          </cell>
        </row>
        <row r="1108">
          <cell r="A1108">
            <v>9443001</v>
          </cell>
          <cell r="B1108">
            <v>9443.0010000000002</v>
          </cell>
          <cell r="C1108" t="str">
            <v>ООО "Люкс"</v>
          </cell>
        </row>
        <row r="1109">
          <cell r="A1109">
            <v>9451001</v>
          </cell>
          <cell r="B1109">
            <v>9451.0010000000002</v>
          </cell>
          <cell r="C1109" t="str">
            <v>ОАО "Сибнефтебанк"</v>
          </cell>
        </row>
        <row r="1110">
          <cell r="A1110">
            <v>9452001</v>
          </cell>
          <cell r="B1110">
            <v>9452.0010000000002</v>
          </cell>
          <cell r="C1110" t="str">
            <v>ООО "Ойл-Трэйдинг"</v>
          </cell>
        </row>
        <row r="1111">
          <cell r="A1111">
            <v>9454001</v>
          </cell>
          <cell r="B1111">
            <v>9454.0010000000002</v>
          </cell>
          <cell r="C1111" t="str">
            <v>ООО "Сургутгазпром"</v>
          </cell>
        </row>
        <row r="1112">
          <cell r="A1112">
            <v>9457001</v>
          </cell>
          <cell r="B1112">
            <v>9457.0010000000002</v>
          </cell>
          <cell r="C1112" t="str">
            <v>ООО "Софтекс АТ"</v>
          </cell>
        </row>
        <row r="1113">
          <cell r="A1113">
            <v>9460001</v>
          </cell>
          <cell r="B1113">
            <v>9460.0010000000002</v>
          </cell>
          <cell r="C1113" t="str">
            <v>ООО "Фарма"</v>
          </cell>
        </row>
        <row r="1114">
          <cell r="A1114">
            <v>9465001</v>
          </cell>
          <cell r="B1114">
            <v>9465.0010000000002</v>
          </cell>
          <cell r="C1114" t="str">
            <v>ООО "Леди тур"</v>
          </cell>
        </row>
        <row r="1115">
          <cell r="A1115">
            <v>9470001</v>
          </cell>
          <cell r="B1115">
            <v>9470.0010000000002</v>
          </cell>
          <cell r="C1115" t="str">
            <v>Филиал ГОУ ВПО "Тюменский государственный университет"</v>
          </cell>
        </row>
        <row r="1116">
          <cell r="A1116">
            <v>9472001</v>
          </cell>
          <cell r="B1116">
            <v>9472.0010000000002</v>
          </cell>
          <cell r="C1116" t="str">
            <v>ОАО "Тюменьнефтеспецстрой"</v>
          </cell>
        </row>
        <row r="1117">
          <cell r="A1117">
            <v>9479001</v>
          </cell>
          <cell r="B1117">
            <v>9479.0010000000002</v>
          </cell>
          <cell r="C1117" t="str">
            <v>ЗАО "Монолитинжениринг"</v>
          </cell>
        </row>
        <row r="1118">
          <cell r="A1118">
            <v>9490001</v>
          </cell>
          <cell r="B1118">
            <v>9490.0010000000002</v>
          </cell>
          <cell r="C1118" t="str">
            <v>ООО "Центр экспертизы"</v>
          </cell>
        </row>
        <row r="1119">
          <cell r="A1119">
            <v>9492001</v>
          </cell>
          <cell r="B1119">
            <v>9492.0010000000002</v>
          </cell>
          <cell r="C1119" t="str">
            <v>ОАО "Тюменское центральное агентство воздушных сообщений"</v>
          </cell>
        </row>
        <row r="1120">
          <cell r="A1120">
            <v>9501001</v>
          </cell>
          <cell r="B1120">
            <v>9501.0010000000002</v>
          </cell>
          <cell r="C1120" t="str">
            <v>ООО "Гарант ЛТД"</v>
          </cell>
        </row>
        <row r="1121">
          <cell r="A1121">
            <v>9519001</v>
          </cell>
          <cell r="B1121">
            <v>9519.0010000000002</v>
          </cell>
          <cell r="C1121" t="str">
            <v>ООО "Тобольскречторг-1"</v>
          </cell>
        </row>
        <row r="1122">
          <cell r="A1122">
            <v>9526001</v>
          </cell>
          <cell r="B1122">
            <v>9526.0010000000002</v>
          </cell>
          <cell r="C1122" t="str">
            <v>ООО "Строй-авто-гарант"</v>
          </cell>
        </row>
        <row r="1123">
          <cell r="A1123">
            <v>9530001</v>
          </cell>
          <cell r="B1123">
            <v>9530.0010000000002</v>
          </cell>
          <cell r="C1123" t="str">
            <v>ООО "Оксиген-сервис"</v>
          </cell>
        </row>
        <row r="1124">
          <cell r="A1124">
            <v>9600001</v>
          </cell>
          <cell r="B1124">
            <v>9600.0010000000002</v>
          </cell>
          <cell r="C1124" t="str">
            <v>ООО "Комби"</v>
          </cell>
        </row>
        <row r="1125">
          <cell r="A1125">
            <v>9601001</v>
          </cell>
          <cell r="B1125">
            <v>9601.0010000000002</v>
          </cell>
          <cell r="C1125" t="str">
            <v>ООО "ТВ-Сервис"</v>
          </cell>
        </row>
        <row r="1126">
          <cell r="A1126">
            <v>9603001</v>
          </cell>
          <cell r="B1126">
            <v>9603.0010000000002</v>
          </cell>
          <cell r="C1126" t="str">
            <v>ООО "Яна"</v>
          </cell>
        </row>
        <row r="1127">
          <cell r="A1127">
            <v>9605001</v>
          </cell>
          <cell r="B1127">
            <v>9605.0010000000002</v>
          </cell>
          <cell r="C1127" t="str">
            <v>ООО "Монбет"</v>
          </cell>
        </row>
        <row r="1128">
          <cell r="A1128">
            <v>9610001</v>
          </cell>
          <cell r="B1128">
            <v>9610.0010000000002</v>
          </cell>
          <cell r="C1128" t="str">
            <v>ООО "Союз садоводов"</v>
          </cell>
        </row>
        <row r="1129">
          <cell r="A1129">
            <v>9613001</v>
          </cell>
          <cell r="B1129">
            <v>9613.0010000000002</v>
          </cell>
          <cell r="C1129" t="str">
            <v>ООО "Авто-Плюс"</v>
          </cell>
        </row>
        <row r="1130">
          <cell r="A1130">
            <v>9620001</v>
          </cell>
          <cell r="B1130">
            <v>9620.0010000000002</v>
          </cell>
          <cell r="C1130" t="str">
            <v>ООО "Спортсервис-92"</v>
          </cell>
        </row>
        <row r="1131">
          <cell r="A1131">
            <v>9622001</v>
          </cell>
          <cell r="B1131">
            <v>9622.0010000000002</v>
          </cell>
          <cell r="C1131" t="str">
            <v>ОАО "Тобольск-ТВЭЛ"</v>
          </cell>
        </row>
        <row r="1132">
          <cell r="A1132">
            <v>9623001</v>
          </cell>
          <cell r="B1132">
            <v>9623.0010000000002</v>
          </cell>
          <cell r="C1132" t="str">
            <v>ООО "Тобольск-Восток-Сервис"</v>
          </cell>
        </row>
        <row r="1133">
          <cell r="A1133">
            <v>9629001</v>
          </cell>
          <cell r="B1133">
            <v>9629.0010000000002</v>
          </cell>
          <cell r="C1133" t="str">
            <v>ООО "Оникс"</v>
          </cell>
        </row>
        <row r="1134">
          <cell r="A1134">
            <v>9631001</v>
          </cell>
          <cell r="B1134">
            <v>9631.0010000000002</v>
          </cell>
          <cell r="C1134" t="str">
            <v>Тобольская первич.орг-ция Всероссийского общества инвалидов</v>
          </cell>
        </row>
        <row r="1135">
          <cell r="A1135">
            <v>9634001</v>
          </cell>
          <cell r="B1135">
            <v>9634.0010000000002</v>
          </cell>
          <cell r="C1135" t="str">
            <v>ЗАО "Ломбард"</v>
          </cell>
        </row>
        <row r="1136">
          <cell r="A1136">
            <v>9640001</v>
          </cell>
          <cell r="B1136">
            <v>9640.0010000000002</v>
          </cell>
          <cell r="C1136" t="str">
            <v>ООО "Стройэлектромонтаж"</v>
          </cell>
        </row>
        <row r="1137">
          <cell r="A1137">
            <v>9653001</v>
          </cell>
          <cell r="B1137">
            <v>9653.0010000000002</v>
          </cell>
          <cell r="C1137" t="str">
            <v>Школа иностранных языков</v>
          </cell>
        </row>
        <row r="1138">
          <cell r="A1138">
            <v>9657001</v>
          </cell>
          <cell r="B1138">
            <v>9657.0010000000002</v>
          </cell>
          <cell r="C1138" t="str">
            <v>ОАО "Мостострой-11"</v>
          </cell>
        </row>
        <row r="1139">
          <cell r="A1139">
            <v>9675001</v>
          </cell>
          <cell r="B1139">
            <v>9675.0010000000002</v>
          </cell>
          <cell r="C1139" t="str">
            <v>Тобольский гор.комитет коммунистической партии РФ</v>
          </cell>
        </row>
        <row r="1140">
          <cell r="A1140">
            <v>9682001</v>
          </cell>
          <cell r="B1140">
            <v>9682.0010000000002</v>
          </cell>
          <cell r="C1140" t="str">
            <v>ООО "Сталь"</v>
          </cell>
        </row>
        <row r="1141">
          <cell r="A1141">
            <v>9685001</v>
          </cell>
          <cell r="B1141">
            <v>9685.0010000000002</v>
          </cell>
          <cell r="C1141" t="str">
            <v>ООО "Универмаг"</v>
          </cell>
        </row>
        <row r="1142">
          <cell r="A1142">
            <v>9688001</v>
          </cell>
          <cell r="B1142">
            <v>9688.0010000000002</v>
          </cell>
          <cell r="C1142" t="str">
            <v>ООО "Артель-С"</v>
          </cell>
        </row>
        <row r="1143">
          <cell r="A1143">
            <v>9689001</v>
          </cell>
          <cell r="B1143">
            <v>9689.0010000000002</v>
          </cell>
          <cell r="C1143" t="str">
            <v>ООО "Бройлер"</v>
          </cell>
        </row>
        <row r="1144">
          <cell r="A1144">
            <v>9700001</v>
          </cell>
          <cell r="B1144">
            <v>9700.0010000000002</v>
          </cell>
          <cell r="C1144" t="str">
            <v>ЗАО Научно-внедренческая фирма"Резерв"</v>
          </cell>
        </row>
        <row r="1145">
          <cell r="A1145">
            <v>9707001</v>
          </cell>
          <cell r="B1145">
            <v>9707.0010000000002</v>
          </cell>
          <cell r="C1145" t="str">
            <v>ТГ ОО "Федерация шейпинга и аэробики"</v>
          </cell>
        </row>
        <row r="1146">
          <cell r="A1146">
            <v>9711001</v>
          </cell>
          <cell r="B1146">
            <v>9711.0010000000002</v>
          </cell>
          <cell r="C1146" t="str">
            <v>ООО "Тобольск-Риэлт"</v>
          </cell>
        </row>
        <row r="1147">
          <cell r="A1147">
            <v>9713001</v>
          </cell>
          <cell r="B1147">
            <v>9713.0010000000002</v>
          </cell>
          <cell r="C1147" t="str">
            <v>ООО "Дорсервис"</v>
          </cell>
        </row>
        <row r="1148">
          <cell r="A1148">
            <v>9717001</v>
          </cell>
          <cell r="B1148">
            <v>9717.0010000000002</v>
          </cell>
          <cell r="C1148" t="str">
            <v>ООО "Интерьер-стекло"</v>
          </cell>
        </row>
        <row r="1149">
          <cell r="A1149">
            <v>9726001</v>
          </cell>
          <cell r="B1149">
            <v>9726.0010000000002</v>
          </cell>
          <cell r="C1149" t="str">
            <v>ООО "Сиблесстройсервис2+"</v>
          </cell>
        </row>
        <row r="1150">
          <cell r="A1150">
            <v>9731001</v>
          </cell>
          <cell r="B1150">
            <v>9731.0010000000002</v>
          </cell>
          <cell r="C1150" t="str">
            <v>ООО "Тана"</v>
          </cell>
        </row>
        <row r="1151">
          <cell r="A1151">
            <v>9735001</v>
          </cell>
          <cell r="B1151">
            <v>9735.0010000000002</v>
          </cell>
          <cell r="C1151" t="str">
            <v>ФГУП"Гос-ный научно-производственный центр рыбного хозяйства"</v>
          </cell>
        </row>
        <row r="1152">
          <cell r="A1152">
            <v>9746001</v>
          </cell>
          <cell r="B1152">
            <v>9746.0010000000002</v>
          </cell>
          <cell r="C1152" t="str">
            <v>ООО "М-2"</v>
          </cell>
        </row>
        <row r="1153">
          <cell r="A1153">
            <v>9752001</v>
          </cell>
          <cell r="B1153">
            <v>9752.0010000000002</v>
          </cell>
          <cell r="C1153" t="str">
            <v>ООО "Полиграфист"</v>
          </cell>
        </row>
        <row r="1154">
          <cell r="A1154">
            <v>9754001</v>
          </cell>
          <cell r="B1154">
            <v>9754.0010000000002</v>
          </cell>
          <cell r="C1154" t="str">
            <v>ООО "Жемчуг"</v>
          </cell>
        </row>
        <row r="1155">
          <cell r="A1155">
            <v>9757001</v>
          </cell>
          <cell r="B1155">
            <v>9757.0010000000002</v>
          </cell>
          <cell r="C1155" t="str">
            <v>Некоммерческое партнерство товаропроизводителей г.Тобольска</v>
          </cell>
        </row>
        <row r="1156">
          <cell r="A1156">
            <v>9763001</v>
          </cell>
          <cell r="B1156">
            <v>9763.0010000000002</v>
          </cell>
          <cell r="C1156" t="str">
            <v>ООО "Блокпост"</v>
          </cell>
        </row>
        <row r="1157">
          <cell r="A1157">
            <v>9769001</v>
          </cell>
          <cell r="B1157">
            <v>9769.0010000000002</v>
          </cell>
          <cell r="C1157" t="str">
            <v>ООО "Эффект"</v>
          </cell>
        </row>
        <row r="1158">
          <cell r="A1158">
            <v>9771001</v>
          </cell>
          <cell r="B1158">
            <v>9771.0010000000002</v>
          </cell>
          <cell r="C1158" t="str">
            <v>ООО "Метапол"</v>
          </cell>
        </row>
        <row r="1159">
          <cell r="A1159">
            <v>9777001</v>
          </cell>
          <cell r="B1159">
            <v>9777.0010000000002</v>
          </cell>
          <cell r="C1159" t="str">
            <v>ЗАО Тобольская межрайбаза</v>
          </cell>
        </row>
        <row r="1160">
          <cell r="A1160">
            <v>9792001</v>
          </cell>
          <cell r="B1160">
            <v>9792.0010000000002</v>
          </cell>
          <cell r="C1160" t="str">
            <v>ЗАО "Тоболдорстрой"</v>
          </cell>
        </row>
        <row r="1161">
          <cell r="A1161">
            <v>9802001</v>
          </cell>
          <cell r="B1161">
            <v>9802.0010000000002</v>
          </cell>
          <cell r="C1161" t="str">
            <v>ООО "Явта"</v>
          </cell>
        </row>
        <row r="1162">
          <cell r="A1162">
            <v>9827001</v>
          </cell>
          <cell r="B1162">
            <v>9827.0010000000002</v>
          </cell>
          <cell r="C1162" t="str">
            <v>ООО "Тоболпродопт"</v>
          </cell>
        </row>
        <row r="1163">
          <cell r="A1163">
            <v>9845001</v>
          </cell>
          <cell r="B1163">
            <v>9845.0010000000002</v>
          </cell>
          <cell r="C1163" t="str">
            <v>ООО "Тобольк-Нефтехим"</v>
          </cell>
        </row>
        <row r="1164">
          <cell r="A1164">
            <v>9846001</v>
          </cell>
          <cell r="B1164">
            <v>9846.0010000000002</v>
          </cell>
          <cell r="C1164" t="str">
            <v>ООО "УМР-2"</v>
          </cell>
        </row>
        <row r="1165">
          <cell r="A1165">
            <v>9850001</v>
          </cell>
          <cell r="B1165">
            <v>9850.0010000000002</v>
          </cell>
          <cell r="C1165" t="str">
            <v>ООО "Стройтеплосервис"</v>
          </cell>
        </row>
        <row r="1166">
          <cell r="A1166">
            <v>9860001</v>
          </cell>
          <cell r="B1166">
            <v>9860.0010000000002</v>
          </cell>
          <cell r="C1166" t="str">
            <v>ЗАО "Градопроект"</v>
          </cell>
        </row>
        <row r="1167">
          <cell r="A1167">
            <v>9861001</v>
          </cell>
          <cell r="B1167">
            <v>9861.0010000000002</v>
          </cell>
          <cell r="C1167" t="str">
            <v>ЗАО Инженерно-производственная фирма"Динамика"</v>
          </cell>
        </row>
        <row r="1168">
          <cell r="A1168">
            <v>9875001</v>
          </cell>
          <cell r="B1168">
            <v>9875.0010000000002</v>
          </cell>
          <cell r="C1168" t="str">
            <v>ООО "Лимас"</v>
          </cell>
        </row>
        <row r="1169">
          <cell r="A1169">
            <v>9879001</v>
          </cell>
          <cell r="B1169">
            <v>9879.0010000000002</v>
          </cell>
          <cell r="C1169" t="str">
            <v>ЗАО "Ассоциация предпринимателей"</v>
          </cell>
        </row>
        <row r="1170">
          <cell r="A1170">
            <v>9887001</v>
          </cell>
          <cell r="B1170">
            <v>9887.0010000000002</v>
          </cell>
          <cell r="C1170" t="str">
            <v>Негосударствен. образовательное учреждение "Учебный комбинат"</v>
          </cell>
        </row>
        <row r="1171">
          <cell r="A1171">
            <v>9891001</v>
          </cell>
          <cell r="B1171">
            <v>9891.0010000000002</v>
          </cell>
          <cell r="C1171" t="str">
            <v>ООО "Дентал-Сервис-Тюмень"</v>
          </cell>
        </row>
        <row r="1172">
          <cell r="A1172">
            <v>9893001</v>
          </cell>
          <cell r="B1172">
            <v>9893.0010000000002</v>
          </cell>
          <cell r="C1172" t="str">
            <v>ООО "Центр противопожарной профилактики"</v>
          </cell>
        </row>
        <row r="1173">
          <cell r="A1173">
            <v>9895001</v>
          </cell>
          <cell r="B1173">
            <v>9895.0010000000002</v>
          </cell>
          <cell r="C1173" t="str">
            <v>ООО "Вертикаль-Антикор"</v>
          </cell>
        </row>
        <row r="1174">
          <cell r="A1174">
            <v>9898001</v>
          </cell>
          <cell r="B1174">
            <v>9898.0010000000002</v>
          </cell>
          <cell r="C1174" t="str">
            <v>ООО "Р.И.М"</v>
          </cell>
        </row>
        <row r="1175">
          <cell r="A1175">
            <v>9901001</v>
          </cell>
          <cell r="B1175">
            <v>9901.0010000000002</v>
          </cell>
          <cell r="C1175" t="str">
            <v>ООО "Диалог"</v>
          </cell>
        </row>
        <row r="1176">
          <cell r="A1176">
            <v>9922001</v>
          </cell>
          <cell r="B1176">
            <v>9922.0010000000002</v>
          </cell>
          <cell r="C1176" t="str">
            <v>ООО "Меридиан"</v>
          </cell>
        </row>
        <row r="1177">
          <cell r="A1177">
            <v>9927001</v>
          </cell>
          <cell r="B1177">
            <v>9927.0010000000002</v>
          </cell>
          <cell r="C1177" t="str">
            <v>ЗАО "Гилан"</v>
          </cell>
        </row>
        <row r="1178">
          <cell r="A1178">
            <v>9999001</v>
          </cell>
          <cell r="B1178">
            <v>9999.0010000000002</v>
          </cell>
          <cell r="C1178" t="str">
            <v>Население г. Тобольска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Y28"/>
  <sheetViews>
    <sheetView view="pageBreakPreview" topLeftCell="A7" zoomScaleNormal="100" zoomScaleSheetLayoutView="100" workbookViewId="0">
      <selection activeCell="B2" sqref="B2"/>
    </sheetView>
  </sheetViews>
  <sheetFormatPr defaultColWidth="8.85546875" defaultRowHeight="12.75" x14ac:dyDescent="0.2"/>
  <cols>
    <col min="1" max="1" width="4" style="146" customWidth="1"/>
    <col min="2" max="2" width="20.85546875" style="13" customWidth="1"/>
    <col min="3" max="3" width="18.85546875" style="17" customWidth="1"/>
    <col min="4" max="4" width="16.7109375" style="205" customWidth="1"/>
    <col min="5" max="5" width="7.85546875" style="4" customWidth="1"/>
    <col min="6" max="6" width="5.42578125" style="4" customWidth="1"/>
    <col min="7" max="7" width="15.140625" style="4" customWidth="1"/>
    <col min="8" max="8" width="27.140625" style="4" customWidth="1"/>
    <col min="9" max="9" width="6.5703125" style="4" customWidth="1"/>
    <col min="10" max="10" width="7.140625" style="146" customWidth="1"/>
    <col min="11" max="11" width="17.140625" style="146" customWidth="1"/>
    <col min="12" max="12" width="16.140625" style="205" customWidth="1"/>
    <col min="13" max="13" width="18.85546875" style="205" customWidth="1"/>
    <col min="14" max="14" width="22.5703125" style="146" customWidth="1"/>
    <col min="15" max="51" width="8.85546875" style="3" customWidth="1"/>
    <col min="52" max="256" width="8.85546875" style="146"/>
    <col min="257" max="257" width="4" style="146" customWidth="1"/>
    <col min="258" max="258" width="23.28515625" style="146" customWidth="1"/>
    <col min="259" max="259" width="29.28515625" style="146" customWidth="1"/>
    <col min="260" max="260" width="23.5703125" style="146" customWidth="1"/>
    <col min="261" max="261" width="7.85546875" style="146" customWidth="1"/>
    <col min="262" max="262" width="5.42578125" style="146" customWidth="1"/>
    <col min="263" max="263" width="15.140625" style="146" customWidth="1"/>
    <col min="264" max="264" width="34.7109375" style="146" customWidth="1"/>
    <col min="265" max="265" width="6.5703125" style="146" customWidth="1"/>
    <col min="266" max="266" width="7.140625" style="146" customWidth="1"/>
    <col min="267" max="267" width="17.140625" style="146" customWidth="1"/>
    <col min="268" max="268" width="16.140625" style="146" customWidth="1"/>
    <col min="269" max="269" width="18.85546875" style="146" customWidth="1"/>
    <col min="270" max="270" width="24.85546875" style="146" customWidth="1"/>
    <col min="271" max="307" width="8.85546875" style="146" customWidth="1"/>
    <col min="308" max="512" width="8.85546875" style="146"/>
    <col min="513" max="513" width="4" style="146" customWidth="1"/>
    <col min="514" max="514" width="23.28515625" style="146" customWidth="1"/>
    <col min="515" max="515" width="29.28515625" style="146" customWidth="1"/>
    <col min="516" max="516" width="23.5703125" style="146" customWidth="1"/>
    <col min="517" max="517" width="7.85546875" style="146" customWidth="1"/>
    <col min="518" max="518" width="5.42578125" style="146" customWidth="1"/>
    <col min="519" max="519" width="15.140625" style="146" customWidth="1"/>
    <col min="520" max="520" width="34.7109375" style="146" customWidth="1"/>
    <col min="521" max="521" width="6.5703125" style="146" customWidth="1"/>
    <col min="522" max="522" width="7.140625" style="146" customWidth="1"/>
    <col min="523" max="523" width="17.140625" style="146" customWidth="1"/>
    <col min="524" max="524" width="16.140625" style="146" customWidth="1"/>
    <col min="525" max="525" width="18.85546875" style="146" customWidth="1"/>
    <col min="526" max="526" width="24.85546875" style="146" customWidth="1"/>
    <col min="527" max="563" width="8.85546875" style="146" customWidth="1"/>
    <col min="564" max="768" width="8.85546875" style="146"/>
    <col min="769" max="769" width="4" style="146" customWidth="1"/>
    <col min="770" max="770" width="23.28515625" style="146" customWidth="1"/>
    <col min="771" max="771" width="29.28515625" style="146" customWidth="1"/>
    <col min="772" max="772" width="23.5703125" style="146" customWidth="1"/>
    <col min="773" max="773" width="7.85546875" style="146" customWidth="1"/>
    <col min="774" max="774" width="5.42578125" style="146" customWidth="1"/>
    <col min="775" max="775" width="15.140625" style="146" customWidth="1"/>
    <col min="776" max="776" width="34.7109375" style="146" customWidth="1"/>
    <col min="777" max="777" width="6.5703125" style="146" customWidth="1"/>
    <col min="778" max="778" width="7.140625" style="146" customWidth="1"/>
    <col min="779" max="779" width="17.140625" style="146" customWidth="1"/>
    <col min="780" max="780" width="16.140625" style="146" customWidth="1"/>
    <col min="781" max="781" width="18.85546875" style="146" customWidth="1"/>
    <col min="782" max="782" width="24.85546875" style="146" customWidth="1"/>
    <col min="783" max="819" width="8.85546875" style="146" customWidth="1"/>
    <col min="820" max="1024" width="8.85546875" style="146"/>
    <col min="1025" max="1025" width="4" style="146" customWidth="1"/>
    <col min="1026" max="1026" width="23.28515625" style="146" customWidth="1"/>
    <col min="1027" max="1027" width="29.28515625" style="146" customWidth="1"/>
    <col min="1028" max="1028" width="23.5703125" style="146" customWidth="1"/>
    <col min="1029" max="1029" width="7.85546875" style="146" customWidth="1"/>
    <col min="1030" max="1030" width="5.42578125" style="146" customWidth="1"/>
    <col min="1031" max="1031" width="15.140625" style="146" customWidth="1"/>
    <col min="1032" max="1032" width="34.7109375" style="146" customWidth="1"/>
    <col min="1033" max="1033" width="6.5703125" style="146" customWidth="1"/>
    <col min="1034" max="1034" width="7.140625" style="146" customWidth="1"/>
    <col min="1035" max="1035" width="17.140625" style="146" customWidth="1"/>
    <col min="1036" max="1036" width="16.140625" style="146" customWidth="1"/>
    <col min="1037" max="1037" width="18.85546875" style="146" customWidth="1"/>
    <col min="1038" max="1038" width="24.85546875" style="146" customWidth="1"/>
    <col min="1039" max="1075" width="8.85546875" style="146" customWidth="1"/>
    <col min="1076" max="1280" width="8.85546875" style="146"/>
    <col min="1281" max="1281" width="4" style="146" customWidth="1"/>
    <col min="1282" max="1282" width="23.28515625" style="146" customWidth="1"/>
    <col min="1283" max="1283" width="29.28515625" style="146" customWidth="1"/>
    <col min="1284" max="1284" width="23.5703125" style="146" customWidth="1"/>
    <col min="1285" max="1285" width="7.85546875" style="146" customWidth="1"/>
    <col min="1286" max="1286" width="5.42578125" style="146" customWidth="1"/>
    <col min="1287" max="1287" width="15.140625" style="146" customWidth="1"/>
    <col min="1288" max="1288" width="34.7109375" style="146" customWidth="1"/>
    <col min="1289" max="1289" width="6.5703125" style="146" customWidth="1"/>
    <col min="1290" max="1290" width="7.140625" style="146" customWidth="1"/>
    <col min="1291" max="1291" width="17.140625" style="146" customWidth="1"/>
    <col min="1292" max="1292" width="16.140625" style="146" customWidth="1"/>
    <col min="1293" max="1293" width="18.85546875" style="146" customWidth="1"/>
    <col min="1294" max="1294" width="24.85546875" style="146" customWidth="1"/>
    <col min="1295" max="1331" width="8.85546875" style="146" customWidth="1"/>
    <col min="1332" max="1536" width="8.85546875" style="146"/>
    <col min="1537" max="1537" width="4" style="146" customWidth="1"/>
    <col min="1538" max="1538" width="23.28515625" style="146" customWidth="1"/>
    <col min="1539" max="1539" width="29.28515625" style="146" customWidth="1"/>
    <col min="1540" max="1540" width="23.5703125" style="146" customWidth="1"/>
    <col min="1541" max="1541" width="7.85546875" style="146" customWidth="1"/>
    <col min="1542" max="1542" width="5.42578125" style="146" customWidth="1"/>
    <col min="1543" max="1543" width="15.140625" style="146" customWidth="1"/>
    <col min="1544" max="1544" width="34.7109375" style="146" customWidth="1"/>
    <col min="1545" max="1545" width="6.5703125" style="146" customWidth="1"/>
    <col min="1546" max="1546" width="7.140625" style="146" customWidth="1"/>
    <col min="1547" max="1547" width="17.140625" style="146" customWidth="1"/>
    <col min="1548" max="1548" width="16.140625" style="146" customWidth="1"/>
    <col min="1549" max="1549" width="18.85546875" style="146" customWidth="1"/>
    <col min="1550" max="1550" width="24.85546875" style="146" customWidth="1"/>
    <col min="1551" max="1587" width="8.85546875" style="146" customWidth="1"/>
    <col min="1588" max="1792" width="8.85546875" style="146"/>
    <col min="1793" max="1793" width="4" style="146" customWidth="1"/>
    <col min="1794" max="1794" width="23.28515625" style="146" customWidth="1"/>
    <col min="1795" max="1795" width="29.28515625" style="146" customWidth="1"/>
    <col min="1796" max="1796" width="23.5703125" style="146" customWidth="1"/>
    <col min="1797" max="1797" width="7.85546875" style="146" customWidth="1"/>
    <col min="1798" max="1798" width="5.42578125" style="146" customWidth="1"/>
    <col min="1799" max="1799" width="15.140625" style="146" customWidth="1"/>
    <col min="1800" max="1800" width="34.7109375" style="146" customWidth="1"/>
    <col min="1801" max="1801" width="6.5703125" style="146" customWidth="1"/>
    <col min="1802" max="1802" width="7.140625" style="146" customWidth="1"/>
    <col min="1803" max="1803" width="17.140625" style="146" customWidth="1"/>
    <col min="1804" max="1804" width="16.140625" style="146" customWidth="1"/>
    <col min="1805" max="1805" width="18.85546875" style="146" customWidth="1"/>
    <col min="1806" max="1806" width="24.85546875" style="146" customWidth="1"/>
    <col min="1807" max="1843" width="8.85546875" style="146" customWidth="1"/>
    <col min="1844" max="2048" width="8.85546875" style="146"/>
    <col min="2049" max="2049" width="4" style="146" customWidth="1"/>
    <col min="2050" max="2050" width="23.28515625" style="146" customWidth="1"/>
    <col min="2051" max="2051" width="29.28515625" style="146" customWidth="1"/>
    <col min="2052" max="2052" width="23.5703125" style="146" customWidth="1"/>
    <col min="2053" max="2053" width="7.85546875" style="146" customWidth="1"/>
    <col min="2054" max="2054" width="5.42578125" style="146" customWidth="1"/>
    <col min="2055" max="2055" width="15.140625" style="146" customWidth="1"/>
    <col min="2056" max="2056" width="34.7109375" style="146" customWidth="1"/>
    <col min="2057" max="2057" width="6.5703125" style="146" customWidth="1"/>
    <col min="2058" max="2058" width="7.140625" style="146" customWidth="1"/>
    <col min="2059" max="2059" width="17.140625" style="146" customWidth="1"/>
    <col min="2060" max="2060" width="16.140625" style="146" customWidth="1"/>
    <col min="2061" max="2061" width="18.85546875" style="146" customWidth="1"/>
    <col min="2062" max="2062" width="24.85546875" style="146" customWidth="1"/>
    <col min="2063" max="2099" width="8.85546875" style="146" customWidth="1"/>
    <col min="2100" max="2304" width="8.85546875" style="146"/>
    <col min="2305" max="2305" width="4" style="146" customWidth="1"/>
    <col min="2306" max="2306" width="23.28515625" style="146" customWidth="1"/>
    <col min="2307" max="2307" width="29.28515625" style="146" customWidth="1"/>
    <col min="2308" max="2308" width="23.5703125" style="146" customWidth="1"/>
    <col min="2309" max="2309" width="7.85546875" style="146" customWidth="1"/>
    <col min="2310" max="2310" width="5.42578125" style="146" customWidth="1"/>
    <col min="2311" max="2311" width="15.140625" style="146" customWidth="1"/>
    <col min="2312" max="2312" width="34.7109375" style="146" customWidth="1"/>
    <col min="2313" max="2313" width="6.5703125" style="146" customWidth="1"/>
    <col min="2314" max="2314" width="7.140625" style="146" customWidth="1"/>
    <col min="2315" max="2315" width="17.140625" style="146" customWidth="1"/>
    <col min="2316" max="2316" width="16.140625" style="146" customWidth="1"/>
    <col min="2317" max="2317" width="18.85546875" style="146" customWidth="1"/>
    <col min="2318" max="2318" width="24.85546875" style="146" customWidth="1"/>
    <col min="2319" max="2355" width="8.85546875" style="146" customWidth="1"/>
    <col min="2356" max="2560" width="8.85546875" style="146"/>
    <col min="2561" max="2561" width="4" style="146" customWidth="1"/>
    <col min="2562" max="2562" width="23.28515625" style="146" customWidth="1"/>
    <col min="2563" max="2563" width="29.28515625" style="146" customWidth="1"/>
    <col min="2564" max="2564" width="23.5703125" style="146" customWidth="1"/>
    <col min="2565" max="2565" width="7.85546875" style="146" customWidth="1"/>
    <col min="2566" max="2566" width="5.42578125" style="146" customWidth="1"/>
    <col min="2567" max="2567" width="15.140625" style="146" customWidth="1"/>
    <col min="2568" max="2568" width="34.7109375" style="146" customWidth="1"/>
    <col min="2569" max="2569" width="6.5703125" style="146" customWidth="1"/>
    <col min="2570" max="2570" width="7.140625" style="146" customWidth="1"/>
    <col min="2571" max="2571" width="17.140625" style="146" customWidth="1"/>
    <col min="2572" max="2572" width="16.140625" style="146" customWidth="1"/>
    <col min="2573" max="2573" width="18.85546875" style="146" customWidth="1"/>
    <col min="2574" max="2574" width="24.85546875" style="146" customWidth="1"/>
    <col min="2575" max="2611" width="8.85546875" style="146" customWidth="1"/>
    <col min="2612" max="2816" width="8.85546875" style="146"/>
    <col min="2817" max="2817" width="4" style="146" customWidth="1"/>
    <col min="2818" max="2818" width="23.28515625" style="146" customWidth="1"/>
    <col min="2819" max="2819" width="29.28515625" style="146" customWidth="1"/>
    <col min="2820" max="2820" width="23.5703125" style="146" customWidth="1"/>
    <col min="2821" max="2821" width="7.85546875" style="146" customWidth="1"/>
    <col min="2822" max="2822" width="5.42578125" style="146" customWidth="1"/>
    <col min="2823" max="2823" width="15.140625" style="146" customWidth="1"/>
    <col min="2824" max="2824" width="34.7109375" style="146" customWidth="1"/>
    <col min="2825" max="2825" width="6.5703125" style="146" customWidth="1"/>
    <col min="2826" max="2826" width="7.140625" style="146" customWidth="1"/>
    <col min="2827" max="2827" width="17.140625" style="146" customWidth="1"/>
    <col min="2828" max="2828" width="16.140625" style="146" customWidth="1"/>
    <col min="2829" max="2829" width="18.85546875" style="146" customWidth="1"/>
    <col min="2830" max="2830" width="24.85546875" style="146" customWidth="1"/>
    <col min="2831" max="2867" width="8.85546875" style="146" customWidth="1"/>
    <col min="2868" max="3072" width="8.85546875" style="146"/>
    <col min="3073" max="3073" width="4" style="146" customWidth="1"/>
    <col min="3074" max="3074" width="23.28515625" style="146" customWidth="1"/>
    <col min="3075" max="3075" width="29.28515625" style="146" customWidth="1"/>
    <col min="3076" max="3076" width="23.5703125" style="146" customWidth="1"/>
    <col min="3077" max="3077" width="7.85546875" style="146" customWidth="1"/>
    <col min="3078" max="3078" width="5.42578125" style="146" customWidth="1"/>
    <col min="3079" max="3079" width="15.140625" style="146" customWidth="1"/>
    <col min="3080" max="3080" width="34.7109375" style="146" customWidth="1"/>
    <col min="3081" max="3081" width="6.5703125" style="146" customWidth="1"/>
    <col min="3082" max="3082" width="7.140625" style="146" customWidth="1"/>
    <col min="3083" max="3083" width="17.140625" style="146" customWidth="1"/>
    <col min="3084" max="3084" width="16.140625" style="146" customWidth="1"/>
    <col min="3085" max="3085" width="18.85546875" style="146" customWidth="1"/>
    <col min="3086" max="3086" width="24.85546875" style="146" customWidth="1"/>
    <col min="3087" max="3123" width="8.85546875" style="146" customWidth="1"/>
    <col min="3124" max="3328" width="8.85546875" style="146"/>
    <col min="3329" max="3329" width="4" style="146" customWidth="1"/>
    <col min="3330" max="3330" width="23.28515625" style="146" customWidth="1"/>
    <col min="3331" max="3331" width="29.28515625" style="146" customWidth="1"/>
    <col min="3332" max="3332" width="23.5703125" style="146" customWidth="1"/>
    <col min="3333" max="3333" width="7.85546875" style="146" customWidth="1"/>
    <col min="3334" max="3334" width="5.42578125" style="146" customWidth="1"/>
    <col min="3335" max="3335" width="15.140625" style="146" customWidth="1"/>
    <col min="3336" max="3336" width="34.7109375" style="146" customWidth="1"/>
    <col min="3337" max="3337" width="6.5703125" style="146" customWidth="1"/>
    <col min="3338" max="3338" width="7.140625" style="146" customWidth="1"/>
    <col min="3339" max="3339" width="17.140625" style="146" customWidth="1"/>
    <col min="3340" max="3340" width="16.140625" style="146" customWidth="1"/>
    <col min="3341" max="3341" width="18.85546875" style="146" customWidth="1"/>
    <col min="3342" max="3342" width="24.85546875" style="146" customWidth="1"/>
    <col min="3343" max="3379" width="8.85546875" style="146" customWidth="1"/>
    <col min="3380" max="3584" width="8.85546875" style="146"/>
    <col min="3585" max="3585" width="4" style="146" customWidth="1"/>
    <col min="3586" max="3586" width="23.28515625" style="146" customWidth="1"/>
    <col min="3587" max="3587" width="29.28515625" style="146" customWidth="1"/>
    <col min="3588" max="3588" width="23.5703125" style="146" customWidth="1"/>
    <col min="3589" max="3589" width="7.85546875" style="146" customWidth="1"/>
    <col min="3590" max="3590" width="5.42578125" style="146" customWidth="1"/>
    <col min="3591" max="3591" width="15.140625" style="146" customWidth="1"/>
    <col min="3592" max="3592" width="34.7109375" style="146" customWidth="1"/>
    <col min="3593" max="3593" width="6.5703125" style="146" customWidth="1"/>
    <col min="3594" max="3594" width="7.140625" style="146" customWidth="1"/>
    <col min="3595" max="3595" width="17.140625" style="146" customWidth="1"/>
    <col min="3596" max="3596" width="16.140625" style="146" customWidth="1"/>
    <col min="3597" max="3597" width="18.85546875" style="146" customWidth="1"/>
    <col min="3598" max="3598" width="24.85546875" style="146" customWidth="1"/>
    <col min="3599" max="3635" width="8.85546875" style="146" customWidth="1"/>
    <col min="3636" max="3840" width="8.85546875" style="146"/>
    <col min="3841" max="3841" width="4" style="146" customWidth="1"/>
    <col min="3842" max="3842" width="23.28515625" style="146" customWidth="1"/>
    <col min="3843" max="3843" width="29.28515625" style="146" customWidth="1"/>
    <col min="3844" max="3844" width="23.5703125" style="146" customWidth="1"/>
    <col min="3845" max="3845" width="7.85546875" style="146" customWidth="1"/>
    <col min="3846" max="3846" width="5.42578125" style="146" customWidth="1"/>
    <col min="3847" max="3847" width="15.140625" style="146" customWidth="1"/>
    <col min="3848" max="3848" width="34.7109375" style="146" customWidth="1"/>
    <col min="3849" max="3849" width="6.5703125" style="146" customWidth="1"/>
    <col min="3850" max="3850" width="7.140625" style="146" customWidth="1"/>
    <col min="3851" max="3851" width="17.140625" style="146" customWidth="1"/>
    <col min="3852" max="3852" width="16.140625" style="146" customWidth="1"/>
    <col min="3853" max="3853" width="18.85546875" style="146" customWidth="1"/>
    <col min="3854" max="3854" width="24.85546875" style="146" customWidth="1"/>
    <col min="3855" max="3891" width="8.85546875" style="146" customWidth="1"/>
    <col min="3892" max="4096" width="8.85546875" style="146"/>
    <col min="4097" max="4097" width="4" style="146" customWidth="1"/>
    <col min="4098" max="4098" width="23.28515625" style="146" customWidth="1"/>
    <col min="4099" max="4099" width="29.28515625" style="146" customWidth="1"/>
    <col min="4100" max="4100" width="23.5703125" style="146" customWidth="1"/>
    <col min="4101" max="4101" width="7.85546875" style="146" customWidth="1"/>
    <col min="4102" max="4102" width="5.42578125" style="146" customWidth="1"/>
    <col min="4103" max="4103" width="15.140625" style="146" customWidth="1"/>
    <col min="4104" max="4104" width="34.7109375" style="146" customWidth="1"/>
    <col min="4105" max="4105" width="6.5703125" style="146" customWidth="1"/>
    <col min="4106" max="4106" width="7.140625" style="146" customWidth="1"/>
    <col min="4107" max="4107" width="17.140625" style="146" customWidth="1"/>
    <col min="4108" max="4108" width="16.140625" style="146" customWidth="1"/>
    <col min="4109" max="4109" width="18.85546875" style="146" customWidth="1"/>
    <col min="4110" max="4110" width="24.85546875" style="146" customWidth="1"/>
    <col min="4111" max="4147" width="8.85546875" style="146" customWidth="1"/>
    <col min="4148" max="4352" width="8.85546875" style="146"/>
    <col min="4353" max="4353" width="4" style="146" customWidth="1"/>
    <col min="4354" max="4354" width="23.28515625" style="146" customWidth="1"/>
    <col min="4355" max="4355" width="29.28515625" style="146" customWidth="1"/>
    <col min="4356" max="4356" width="23.5703125" style="146" customWidth="1"/>
    <col min="4357" max="4357" width="7.85546875" style="146" customWidth="1"/>
    <col min="4358" max="4358" width="5.42578125" style="146" customWidth="1"/>
    <col min="4359" max="4359" width="15.140625" style="146" customWidth="1"/>
    <col min="4360" max="4360" width="34.7109375" style="146" customWidth="1"/>
    <col min="4361" max="4361" width="6.5703125" style="146" customWidth="1"/>
    <col min="4362" max="4362" width="7.140625" style="146" customWidth="1"/>
    <col min="4363" max="4363" width="17.140625" style="146" customWidth="1"/>
    <col min="4364" max="4364" width="16.140625" style="146" customWidth="1"/>
    <col min="4365" max="4365" width="18.85546875" style="146" customWidth="1"/>
    <col min="4366" max="4366" width="24.85546875" style="146" customWidth="1"/>
    <col min="4367" max="4403" width="8.85546875" style="146" customWidth="1"/>
    <col min="4404" max="4608" width="8.85546875" style="146"/>
    <col min="4609" max="4609" width="4" style="146" customWidth="1"/>
    <col min="4610" max="4610" width="23.28515625" style="146" customWidth="1"/>
    <col min="4611" max="4611" width="29.28515625" style="146" customWidth="1"/>
    <col min="4612" max="4612" width="23.5703125" style="146" customWidth="1"/>
    <col min="4613" max="4613" width="7.85546875" style="146" customWidth="1"/>
    <col min="4614" max="4614" width="5.42578125" style="146" customWidth="1"/>
    <col min="4615" max="4615" width="15.140625" style="146" customWidth="1"/>
    <col min="4616" max="4616" width="34.7109375" style="146" customWidth="1"/>
    <col min="4617" max="4617" width="6.5703125" style="146" customWidth="1"/>
    <col min="4618" max="4618" width="7.140625" style="146" customWidth="1"/>
    <col min="4619" max="4619" width="17.140625" style="146" customWidth="1"/>
    <col min="4620" max="4620" width="16.140625" style="146" customWidth="1"/>
    <col min="4621" max="4621" width="18.85546875" style="146" customWidth="1"/>
    <col min="4622" max="4622" width="24.85546875" style="146" customWidth="1"/>
    <col min="4623" max="4659" width="8.85546875" style="146" customWidth="1"/>
    <col min="4660" max="4864" width="8.85546875" style="146"/>
    <col min="4865" max="4865" width="4" style="146" customWidth="1"/>
    <col min="4866" max="4866" width="23.28515625" style="146" customWidth="1"/>
    <col min="4867" max="4867" width="29.28515625" style="146" customWidth="1"/>
    <col min="4868" max="4868" width="23.5703125" style="146" customWidth="1"/>
    <col min="4869" max="4869" width="7.85546875" style="146" customWidth="1"/>
    <col min="4870" max="4870" width="5.42578125" style="146" customWidth="1"/>
    <col min="4871" max="4871" width="15.140625" style="146" customWidth="1"/>
    <col min="4872" max="4872" width="34.7109375" style="146" customWidth="1"/>
    <col min="4873" max="4873" width="6.5703125" style="146" customWidth="1"/>
    <col min="4874" max="4874" width="7.140625" style="146" customWidth="1"/>
    <col min="4875" max="4875" width="17.140625" style="146" customWidth="1"/>
    <col min="4876" max="4876" width="16.140625" style="146" customWidth="1"/>
    <col min="4877" max="4877" width="18.85546875" style="146" customWidth="1"/>
    <col min="4878" max="4878" width="24.85546875" style="146" customWidth="1"/>
    <col min="4879" max="4915" width="8.85546875" style="146" customWidth="1"/>
    <col min="4916" max="5120" width="8.85546875" style="146"/>
    <col min="5121" max="5121" width="4" style="146" customWidth="1"/>
    <col min="5122" max="5122" width="23.28515625" style="146" customWidth="1"/>
    <col min="5123" max="5123" width="29.28515625" style="146" customWidth="1"/>
    <col min="5124" max="5124" width="23.5703125" style="146" customWidth="1"/>
    <col min="5125" max="5125" width="7.85546875" style="146" customWidth="1"/>
    <col min="5126" max="5126" width="5.42578125" style="146" customWidth="1"/>
    <col min="5127" max="5127" width="15.140625" style="146" customWidth="1"/>
    <col min="5128" max="5128" width="34.7109375" style="146" customWidth="1"/>
    <col min="5129" max="5129" width="6.5703125" style="146" customWidth="1"/>
    <col min="5130" max="5130" width="7.140625" style="146" customWidth="1"/>
    <col min="5131" max="5131" width="17.140625" style="146" customWidth="1"/>
    <col min="5132" max="5132" width="16.140625" style="146" customWidth="1"/>
    <col min="5133" max="5133" width="18.85546875" style="146" customWidth="1"/>
    <col min="5134" max="5134" width="24.85546875" style="146" customWidth="1"/>
    <col min="5135" max="5171" width="8.85546875" style="146" customWidth="1"/>
    <col min="5172" max="5376" width="8.85546875" style="146"/>
    <col min="5377" max="5377" width="4" style="146" customWidth="1"/>
    <col min="5378" max="5378" width="23.28515625" style="146" customWidth="1"/>
    <col min="5379" max="5379" width="29.28515625" style="146" customWidth="1"/>
    <col min="5380" max="5380" width="23.5703125" style="146" customWidth="1"/>
    <col min="5381" max="5381" width="7.85546875" style="146" customWidth="1"/>
    <col min="5382" max="5382" width="5.42578125" style="146" customWidth="1"/>
    <col min="5383" max="5383" width="15.140625" style="146" customWidth="1"/>
    <col min="5384" max="5384" width="34.7109375" style="146" customWidth="1"/>
    <col min="5385" max="5385" width="6.5703125" style="146" customWidth="1"/>
    <col min="5386" max="5386" width="7.140625" style="146" customWidth="1"/>
    <col min="5387" max="5387" width="17.140625" style="146" customWidth="1"/>
    <col min="5388" max="5388" width="16.140625" style="146" customWidth="1"/>
    <col min="5389" max="5389" width="18.85546875" style="146" customWidth="1"/>
    <col min="5390" max="5390" width="24.85546875" style="146" customWidth="1"/>
    <col min="5391" max="5427" width="8.85546875" style="146" customWidth="1"/>
    <col min="5428" max="5632" width="8.85546875" style="146"/>
    <col min="5633" max="5633" width="4" style="146" customWidth="1"/>
    <col min="5634" max="5634" width="23.28515625" style="146" customWidth="1"/>
    <col min="5635" max="5635" width="29.28515625" style="146" customWidth="1"/>
    <col min="5636" max="5636" width="23.5703125" style="146" customWidth="1"/>
    <col min="5637" max="5637" width="7.85546875" style="146" customWidth="1"/>
    <col min="5638" max="5638" width="5.42578125" style="146" customWidth="1"/>
    <col min="5639" max="5639" width="15.140625" style="146" customWidth="1"/>
    <col min="5640" max="5640" width="34.7109375" style="146" customWidth="1"/>
    <col min="5641" max="5641" width="6.5703125" style="146" customWidth="1"/>
    <col min="5642" max="5642" width="7.140625" style="146" customWidth="1"/>
    <col min="5643" max="5643" width="17.140625" style="146" customWidth="1"/>
    <col min="5644" max="5644" width="16.140625" style="146" customWidth="1"/>
    <col min="5645" max="5645" width="18.85546875" style="146" customWidth="1"/>
    <col min="5646" max="5646" width="24.85546875" style="146" customWidth="1"/>
    <col min="5647" max="5683" width="8.85546875" style="146" customWidth="1"/>
    <col min="5684" max="5888" width="8.85546875" style="146"/>
    <col min="5889" max="5889" width="4" style="146" customWidth="1"/>
    <col min="5890" max="5890" width="23.28515625" style="146" customWidth="1"/>
    <col min="5891" max="5891" width="29.28515625" style="146" customWidth="1"/>
    <col min="5892" max="5892" width="23.5703125" style="146" customWidth="1"/>
    <col min="5893" max="5893" width="7.85546875" style="146" customWidth="1"/>
    <col min="5894" max="5894" width="5.42578125" style="146" customWidth="1"/>
    <col min="5895" max="5895" width="15.140625" style="146" customWidth="1"/>
    <col min="5896" max="5896" width="34.7109375" style="146" customWidth="1"/>
    <col min="5897" max="5897" width="6.5703125" style="146" customWidth="1"/>
    <col min="5898" max="5898" width="7.140625" style="146" customWidth="1"/>
    <col min="5899" max="5899" width="17.140625" style="146" customWidth="1"/>
    <col min="5900" max="5900" width="16.140625" style="146" customWidth="1"/>
    <col min="5901" max="5901" width="18.85546875" style="146" customWidth="1"/>
    <col min="5902" max="5902" width="24.85546875" style="146" customWidth="1"/>
    <col min="5903" max="5939" width="8.85546875" style="146" customWidth="1"/>
    <col min="5940" max="6144" width="8.85546875" style="146"/>
    <col min="6145" max="6145" width="4" style="146" customWidth="1"/>
    <col min="6146" max="6146" width="23.28515625" style="146" customWidth="1"/>
    <col min="6147" max="6147" width="29.28515625" style="146" customWidth="1"/>
    <col min="6148" max="6148" width="23.5703125" style="146" customWidth="1"/>
    <col min="6149" max="6149" width="7.85546875" style="146" customWidth="1"/>
    <col min="6150" max="6150" width="5.42578125" style="146" customWidth="1"/>
    <col min="6151" max="6151" width="15.140625" style="146" customWidth="1"/>
    <col min="6152" max="6152" width="34.7109375" style="146" customWidth="1"/>
    <col min="6153" max="6153" width="6.5703125" style="146" customWidth="1"/>
    <col min="6154" max="6154" width="7.140625" style="146" customWidth="1"/>
    <col min="6155" max="6155" width="17.140625" style="146" customWidth="1"/>
    <col min="6156" max="6156" width="16.140625" style="146" customWidth="1"/>
    <col min="6157" max="6157" width="18.85546875" style="146" customWidth="1"/>
    <col min="6158" max="6158" width="24.85546875" style="146" customWidth="1"/>
    <col min="6159" max="6195" width="8.85546875" style="146" customWidth="1"/>
    <col min="6196" max="6400" width="8.85546875" style="146"/>
    <col min="6401" max="6401" width="4" style="146" customWidth="1"/>
    <col min="6402" max="6402" width="23.28515625" style="146" customWidth="1"/>
    <col min="6403" max="6403" width="29.28515625" style="146" customWidth="1"/>
    <col min="6404" max="6404" width="23.5703125" style="146" customWidth="1"/>
    <col min="6405" max="6405" width="7.85546875" style="146" customWidth="1"/>
    <col min="6406" max="6406" width="5.42578125" style="146" customWidth="1"/>
    <col min="6407" max="6407" width="15.140625" style="146" customWidth="1"/>
    <col min="6408" max="6408" width="34.7109375" style="146" customWidth="1"/>
    <col min="6409" max="6409" width="6.5703125" style="146" customWidth="1"/>
    <col min="6410" max="6410" width="7.140625" style="146" customWidth="1"/>
    <col min="6411" max="6411" width="17.140625" style="146" customWidth="1"/>
    <col min="6412" max="6412" width="16.140625" style="146" customWidth="1"/>
    <col min="6413" max="6413" width="18.85546875" style="146" customWidth="1"/>
    <col min="6414" max="6414" width="24.85546875" style="146" customWidth="1"/>
    <col min="6415" max="6451" width="8.85546875" style="146" customWidth="1"/>
    <col min="6452" max="6656" width="8.85546875" style="146"/>
    <col min="6657" max="6657" width="4" style="146" customWidth="1"/>
    <col min="6658" max="6658" width="23.28515625" style="146" customWidth="1"/>
    <col min="6659" max="6659" width="29.28515625" style="146" customWidth="1"/>
    <col min="6660" max="6660" width="23.5703125" style="146" customWidth="1"/>
    <col min="6661" max="6661" width="7.85546875" style="146" customWidth="1"/>
    <col min="6662" max="6662" width="5.42578125" style="146" customWidth="1"/>
    <col min="6663" max="6663" width="15.140625" style="146" customWidth="1"/>
    <col min="6664" max="6664" width="34.7109375" style="146" customWidth="1"/>
    <col min="6665" max="6665" width="6.5703125" style="146" customWidth="1"/>
    <col min="6666" max="6666" width="7.140625" style="146" customWidth="1"/>
    <col min="6667" max="6667" width="17.140625" style="146" customWidth="1"/>
    <col min="6668" max="6668" width="16.140625" style="146" customWidth="1"/>
    <col min="6669" max="6669" width="18.85546875" style="146" customWidth="1"/>
    <col min="6670" max="6670" width="24.85546875" style="146" customWidth="1"/>
    <col min="6671" max="6707" width="8.85546875" style="146" customWidth="1"/>
    <col min="6708" max="6912" width="8.85546875" style="146"/>
    <col min="6913" max="6913" width="4" style="146" customWidth="1"/>
    <col min="6914" max="6914" width="23.28515625" style="146" customWidth="1"/>
    <col min="6915" max="6915" width="29.28515625" style="146" customWidth="1"/>
    <col min="6916" max="6916" width="23.5703125" style="146" customWidth="1"/>
    <col min="6917" max="6917" width="7.85546875" style="146" customWidth="1"/>
    <col min="6918" max="6918" width="5.42578125" style="146" customWidth="1"/>
    <col min="6919" max="6919" width="15.140625" style="146" customWidth="1"/>
    <col min="6920" max="6920" width="34.7109375" style="146" customWidth="1"/>
    <col min="6921" max="6921" width="6.5703125" style="146" customWidth="1"/>
    <col min="6922" max="6922" width="7.140625" style="146" customWidth="1"/>
    <col min="6923" max="6923" width="17.140625" style="146" customWidth="1"/>
    <col min="6924" max="6924" width="16.140625" style="146" customWidth="1"/>
    <col min="6925" max="6925" width="18.85546875" style="146" customWidth="1"/>
    <col min="6926" max="6926" width="24.85546875" style="146" customWidth="1"/>
    <col min="6927" max="6963" width="8.85546875" style="146" customWidth="1"/>
    <col min="6964" max="7168" width="8.85546875" style="146"/>
    <col min="7169" max="7169" width="4" style="146" customWidth="1"/>
    <col min="7170" max="7170" width="23.28515625" style="146" customWidth="1"/>
    <col min="7171" max="7171" width="29.28515625" style="146" customWidth="1"/>
    <col min="7172" max="7172" width="23.5703125" style="146" customWidth="1"/>
    <col min="7173" max="7173" width="7.85546875" style="146" customWidth="1"/>
    <col min="7174" max="7174" width="5.42578125" style="146" customWidth="1"/>
    <col min="7175" max="7175" width="15.140625" style="146" customWidth="1"/>
    <col min="7176" max="7176" width="34.7109375" style="146" customWidth="1"/>
    <col min="7177" max="7177" width="6.5703125" style="146" customWidth="1"/>
    <col min="7178" max="7178" width="7.140625" style="146" customWidth="1"/>
    <col min="7179" max="7179" width="17.140625" style="146" customWidth="1"/>
    <col min="7180" max="7180" width="16.140625" style="146" customWidth="1"/>
    <col min="7181" max="7181" width="18.85546875" style="146" customWidth="1"/>
    <col min="7182" max="7182" width="24.85546875" style="146" customWidth="1"/>
    <col min="7183" max="7219" width="8.85546875" style="146" customWidth="1"/>
    <col min="7220" max="7424" width="8.85546875" style="146"/>
    <col min="7425" max="7425" width="4" style="146" customWidth="1"/>
    <col min="7426" max="7426" width="23.28515625" style="146" customWidth="1"/>
    <col min="7427" max="7427" width="29.28515625" style="146" customWidth="1"/>
    <col min="7428" max="7428" width="23.5703125" style="146" customWidth="1"/>
    <col min="7429" max="7429" width="7.85546875" style="146" customWidth="1"/>
    <col min="7430" max="7430" width="5.42578125" style="146" customWidth="1"/>
    <col min="7431" max="7431" width="15.140625" style="146" customWidth="1"/>
    <col min="7432" max="7432" width="34.7109375" style="146" customWidth="1"/>
    <col min="7433" max="7433" width="6.5703125" style="146" customWidth="1"/>
    <col min="7434" max="7434" width="7.140625" style="146" customWidth="1"/>
    <col min="7435" max="7435" width="17.140625" style="146" customWidth="1"/>
    <col min="7436" max="7436" width="16.140625" style="146" customWidth="1"/>
    <col min="7437" max="7437" width="18.85546875" style="146" customWidth="1"/>
    <col min="7438" max="7438" width="24.85546875" style="146" customWidth="1"/>
    <col min="7439" max="7475" width="8.85546875" style="146" customWidth="1"/>
    <col min="7476" max="7680" width="8.85546875" style="146"/>
    <col min="7681" max="7681" width="4" style="146" customWidth="1"/>
    <col min="7682" max="7682" width="23.28515625" style="146" customWidth="1"/>
    <col min="7683" max="7683" width="29.28515625" style="146" customWidth="1"/>
    <col min="7684" max="7684" width="23.5703125" style="146" customWidth="1"/>
    <col min="7685" max="7685" width="7.85546875" style="146" customWidth="1"/>
    <col min="7686" max="7686" width="5.42578125" style="146" customWidth="1"/>
    <col min="7687" max="7687" width="15.140625" style="146" customWidth="1"/>
    <col min="7688" max="7688" width="34.7109375" style="146" customWidth="1"/>
    <col min="7689" max="7689" width="6.5703125" style="146" customWidth="1"/>
    <col min="7690" max="7690" width="7.140625" style="146" customWidth="1"/>
    <col min="7691" max="7691" width="17.140625" style="146" customWidth="1"/>
    <col min="7692" max="7692" width="16.140625" style="146" customWidth="1"/>
    <col min="7693" max="7693" width="18.85546875" style="146" customWidth="1"/>
    <col min="7694" max="7694" width="24.85546875" style="146" customWidth="1"/>
    <col min="7695" max="7731" width="8.85546875" style="146" customWidth="1"/>
    <col min="7732" max="7936" width="8.85546875" style="146"/>
    <col min="7937" max="7937" width="4" style="146" customWidth="1"/>
    <col min="7938" max="7938" width="23.28515625" style="146" customWidth="1"/>
    <col min="7939" max="7939" width="29.28515625" style="146" customWidth="1"/>
    <col min="7940" max="7940" width="23.5703125" style="146" customWidth="1"/>
    <col min="7941" max="7941" width="7.85546875" style="146" customWidth="1"/>
    <col min="7942" max="7942" width="5.42578125" style="146" customWidth="1"/>
    <col min="7943" max="7943" width="15.140625" style="146" customWidth="1"/>
    <col min="7944" max="7944" width="34.7109375" style="146" customWidth="1"/>
    <col min="7945" max="7945" width="6.5703125" style="146" customWidth="1"/>
    <col min="7946" max="7946" width="7.140625" style="146" customWidth="1"/>
    <col min="7947" max="7947" width="17.140625" style="146" customWidth="1"/>
    <col min="7948" max="7948" width="16.140625" style="146" customWidth="1"/>
    <col min="7949" max="7949" width="18.85546875" style="146" customWidth="1"/>
    <col min="7950" max="7950" width="24.85546875" style="146" customWidth="1"/>
    <col min="7951" max="7987" width="8.85546875" style="146" customWidth="1"/>
    <col min="7988" max="8192" width="8.85546875" style="146"/>
    <col min="8193" max="8193" width="4" style="146" customWidth="1"/>
    <col min="8194" max="8194" width="23.28515625" style="146" customWidth="1"/>
    <col min="8195" max="8195" width="29.28515625" style="146" customWidth="1"/>
    <col min="8196" max="8196" width="23.5703125" style="146" customWidth="1"/>
    <col min="8197" max="8197" width="7.85546875" style="146" customWidth="1"/>
    <col min="8198" max="8198" width="5.42578125" style="146" customWidth="1"/>
    <col min="8199" max="8199" width="15.140625" style="146" customWidth="1"/>
    <col min="8200" max="8200" width="34.7109375" style="146" customWidth="1"/>
    <col min="8201" max="8201" width="6.5703125" style="146" customWidth="1"/>
    <col min="8202" max="8202" width="7.140625" style="146" customWidth="1"/>
    <col min="8203" max="8203" width="17.140625" style="146" customWidth="1"/>
    <col min="8204" max="8204" width="16.140625" style="146" customWidth="1"/>
    <col min="8205" max="8205" width="18.85546875" style="146" customWidth="1"/>
    <col min="8206" max="8206" width="24.85546875" style="146" customWidth="1"/>
    <col min="8207" max="8243" width="8.85546875" style="146" customWidth="1"/>
    <col min="8244" max="8448" width="8.85546875" style="146"/>
    <col min="8449" max="8449" width="4" style="146" customWidth="1"/>
    <col min="8450" max="8450" width="23.28515625" style="146" customWidth="1"/>
    <col min="8451" max="8451" width="29.28515625" style="146" customWidth="1"/>
    <col min="8452" max="8452" width="23.5703125" style="146" customWidth="1"/>
    <col min="8453" max="8453" width="7.85546875" style="146" customWidth="1"/>
    <col min="8454" max="8454" width="5.42578125" style="146" customWidth="1"/>
    <col min="8455" max="8455" width="15.140625" style="146" customWidth="1"/>
    <col min="8456" max="8456" width="34.7109375" style="146" customWidth="1"/>
    <col min="8457" max="8457" width="6.5703125" style="146" customWidth="1"/>
    <col min="8458" max="8458" width="7.140625" style="146" customWidth="1"/>
    <col min="8459" max="8459" width="17.140625" style="146" customWidth="1"/>
    <col min="8460" max="8460" width="16.140625" style="146" customWidth="1"/>
    <col min="8461" max="8461" width="18.85546875" style="146" customWidth="1"/>
    <col min="8462" max="8462" width="24.85546875" style="146" customWidth="1"/>
    <col min="8463" max="8499" width="8.85546875" style="146" customWidth="1"/>
    <col min="8500" max="8704" width="8.85546875" style="146"/>
    <col min="8705" max="8705" width="4" style="146" customWidth="1"/>
    <col min="8706" max="8706" width="23.28515625" style="146" customWidth="1"/>
    <col min="8707" max="8707" width="29.28515625" style="146" customWidth="1"/>
    <col min="8708" max="8708" width="23.5703125" style="146" customWidth="1"/>
    <col min="8709" max="8709" width="7.85546875" style="146" customWidth="1"/>
    <col min="8710" max="8710" width="5.42578125" style="146" customWidth="1"/>
    <col min="8711" max="8711" width="15.140625" style="146" customWidth="1"/>
    <col min="8712" max="8712" width="34.7109375" style="146" customWidth="1"/>
    <col min="8713" max="8713" width="6.5703125" style="146" customWidth="1"/>
    <col min="8714" max="8714" width="7.140625" style="146" customWidth="1"/>
    <col min="8715" max="8715" width="17.140625" style="146" customWidth="1"/>
    <col min="8716" max="8716" width="16.140625" style="146" customWidth="1"/>
    <col min="8717" max="8717" width="18.85546875" style="146" customWidth="1"/>
    <col min="8718" max="8718" width="24.85546875" style="146" customWidth="1"/>
    <col min="8719" max="8755" width="8.85546875" style="146" customWidth="1"/>
    <col min="8756" max="8960" width="8.85546875" style="146"/>
    <col min="8961" max="8961" width="4" style="146" customWidth="1"/>
    <col min="8962" max="8962" width="23.28515625" style="146" customWidth="1"/>
    <col min="8963" max="8963" width="29.28515625" style="146" customWidth="1"/>
    <col min="8964" max="8964" width="23.5703125" style="146" customWidth="1"/>
    <col min="8965" max="8965" width="7.85546875" style="146" customWidth="1"/>
    <col min="8966" max="8966" width="5.42578125" style="146" customWidth="1"/>
    <col min="8967" max="8967" width="15.140625" style="146" customWidth="1"/>
    <col min="8968" max="8968" width="34.7109375" style="146" customWidth="1"/>
    <col min="8969" max="8969" width="6.5703125" style="146" customWidth="1"/>
    <col min="8970" max="8970" width="7.140625" style="146" customWidth="1"/>
    <col min="8971" max="8971" width="17.140625" style="146" customWidth="1"/>
    <col min="8972" max="8972" width="16.140625" style="146" customWidth="1"/>
    <col min="8973" max="8973" width="18.85546875" style="146" customWidth="1"/>
    <col min="8974" max="8974" width="24.85546875" style="146" customWidth="1"/>
    <col min="8975" max="9011" width="8.85546875" style="146" customWidth="1"/>
    <col min="9012" max="9216" width="8.85546875" style="146"/>
    <col min="9217" max="9217" width="4" style="146" customWidth="1"/>
    <col min="9218" max="9218" width="23.28515625" style="146" customWidth="1"/>
    <col min="9219" max="9219" width="29.28515625" style="146" customWidth="1"/>
    <col min="9220" max="9220" width="23.5703125" style="146" customWidth="1"/>
    <col min="9221" max="9221" width="7.85546875" style="146" customWidth="1"/>
    <col min="9222" max="9222" width="5.42578125" style="146" customWidth="1"/>
    <col min="9223" max="9223" width="15.140625" style="146" customWidth="1"/>
    <col min="9224" max="9224" width="34.7109375" style="146" customWidth="1"/>
    <col min="9225" max="9225" width="6.5703125" style="146" customWidth="1"/>
    <col min="9226" max="9226" width="7.140625" style="146" customWidth="1"/>
    <col min="9227" max="9227" width="17.140625" style="146" customWidth="1"/>
    <col min="9228" max="9228" width="16.140625" style="146" customWidth="1"/>
    <col min="9229" max="9229" width="18.85546875" style="146" customWidth="1"/>
    <col min="9230" max="9230" width="24.85546875" style="146" customWidth="1"/>
    <col min="9231" max="9267" width="8.85546875" style="146" customWidth="1"/>
    <col min="9268" max="9472" width="8.85546875" style="146"/>
    <col min="9473" max="9473" width="4" style="146" customWidth="1"/>
    <col min="9474" max="9474" width="23.28515625" style="146" customWidth="1"/>
    <col min="9475" max="9475" width="29.28515625" style="146" customWidth="1"/>
    <col min="9476" max="9476" width="23.5703125" style="146" customWidth="1"/>
    <col min="9477" max="9477" width="7.85546875" style="146" customWidth="1"/>
    <col min="9478" max="9478" width="5.42578125" style="146" customWidth="1"/>
    <col min="9479" max="9479" width="15.140625" style="146" customWidth="1"/>
    <col min="9480" max="9480" width="34.7109375" style="146" customWidth="1"/>
    <col min="9481" max="9481" width="6.5703125" style="146" customWidth="1"/>
    <col min="9482" max="9482" width="7.140625" style="146" customWidth="1"/>
    <col min="9483" max="9483" width="17.140625" style="146" customWidth="1"/>
    <col min="9484" max="9484" width="16.140625" style="146" customWidth="1"/>
    <col min="9485" max="9485" width="18.85546875" style="146" customWidth="1"/>
    <col min="9486" max="9486" width="24.85546875" style="146" customWidth="1"/>
    <col min="9487" max="9523" width="8.85546875" style="146" customWidth="1"/>
    <col min="9524" max="9728" width="8.85546875" style="146"/>
    <col min="9729" max="9729" width="4" style="146" customWidth="1"/>
    <col min="9730" max="9730" width="23.28515625" style="146" customWidth="1"/>
    <col min="9731" max="9731" width="29.28515625" style="146" customWidth="1"/>
    <col min="9732" max="9732" width="23.5703125" style="146" customWidth="1"/>
    <col min="9733" max="9733" width="7.85546875" style="146" customWidth="1"/>
    <col min="9734" max="9734" width="5.42578125" style="146" customWidth="1"/>
    <col min="9735" max="9735" width="15.140625" style="146" customWidth="1"/>
    <col min="9736" max="9736" width="34.7109375" style="146" customWidth="1"/>
    <col min="9737" max="9737" width="6.5703125" style="146" customWidth="1"/>
    <col min="9738" max="9738" width="7.140625" style="146" customWidth="1"/>
    <col min="9739" max="9739" width="17.140625" style="146" customWidth="1"/>
    <col min="9740" max="9740" width="16.140625" style="146" customWidth="1"/>
    <col min="9741" max="9741" width="18.85546875" style="146" customWidth="1"/>
    <col min="9742" max="9742" width="24.85546875" style="146" customWidth="1"/>
    <col min="9743" max="9779" width="8.85546875" style="146" customWidth="1"/>
    <col min="9780" max="9984" width="8.85546875" style="146"/>
    <col min="9985" max="9985" width="4" style="146" customWidth="1"/>
    <col min="9986" max="9986" width="23.28515625" style="146" customWidth="1"/>
    <col min="9987" max="9987" width="29.28515625" style="146" customWidth="1"/>
    <col min="9988" max="9988" width="23.5703125" style="146" customWidth="1"/>
    <col min="9989" max="9989" width="7.85546875" style="146" customWidth="1"/>
    <col min="9990" max="9990" width="5.42578125" style="146" customWidth="1"/>
    <col min="9991" max="9991" width="15.140625" style="146" customWidth="1"/>
    <col min="9992" max="9992" width="34.7109375" style="146" customWidth="1"/>
    <col min="9993" max="9993" width="6.5703125" style="146" customWidth="1"/>
    <col min="9994" max="9994" width="7.140625" style="146" customWidth="1"/>
    <col min="9995" max="9995" width="17.140625" style="146" customWidth="1"/>
    <col min="9996" max="9996" width="16.140625" style="146" customWidth="1"/>
    <col min="9997" max="9997" width="18.85546875" style="146" customWidth="1"/>
    <col min="9998" max="9998" width="24.85546875" style="146" customWidth="1"/>
    <col min="9999" max="10035" width="8.85546875" style="146" customWidth="1"/>
    <col min="10036" max="10240" width="8.85546875" style="146"/>
    <col min="10241" max="10241" width="4" style="146" customWidth="1"/>
    <col min="10242" max="10242" width="23.28515625" style="146" customWidth="1"/>
    <col min="10243" max="10243" width="29.28515625" style="146" customWidth="1"/>
    <col min="10244" max="10244" width="23.5703125" style="146" customWidth="1"/>
    <col min="10245" max="10245" width="7.85546875" style="146" customWidth="1"/>
    <col min="10246" max="10246" width="5.42578125" style="146" customWidth="1"/>
    <col min="10247" max="10247" width="15.140625" style="146" customWidth="1"/>
    <col min="10248" max="10248" width="34.7109375" style="146" customWidth="1"/>
    <col min="10249" max="10249" width="6.5703125" style="146" customWidth="1"/>
    <col min="10250" max="10250" width="7.140625" style="146" customWidth="1"/>
    <col min="10251" max="10251" width="17.140625" style="146" customWidth="1"/>
    <col min="10252" max="10252" width="16.140625" style="146" customWidth="1"/>
    <col min="10253" max="10253" width="18.85546875" style="146" customWidth="1"/>
    <col min="10254" max="10254" width="24.85546875" style="146" customWidth="1"/>
    <col min="10255" max="10291" width="8.85546875" style="146" customWidth="1"/>
    <col min="10292" max="10496" width="8.85546875" style="146"/>
    <col min="10497" max="10497" width="4" style="146" customWidth="1"/>
    <col min="10498" max="10498" width="23.28515625" style="146" customWidth="1"/>
    <col min="10499" max="10499" width="29.28515625" style="146" customWidth="1"/>
    <col min="10500" max="10500" width="23.5703125" style="146" customWidth="1"/>
    <col min="10501" max="10501" width="7.85546875" style="146" customWidth="1"/>
    <col min="10502" max="10502" width="5.42578125" style="146" customWidth="1"/>
    <col min="10503" max="10503" width="15.140625" style="146" customWidth="1"/>
    <col min="10504" max="10504" width="34.7109375" style="146" customWidth="1"/>
    <col min="10505" max="10505" width="6.5703125" style="146" customWidth="1"/>
    <col min="10506" max="10506" width="7.140625" style="146" customWidth="1"/>
    <col min="10507" max="10507" width="17.140625" style="146" customWidth="1"/>
    <col min="10508" max="10508" width="16.140625" style="146" customWidth="1"/>
    <col min="10509" max="10509" width="18.85546875" style="146" customWidth="1"/>
    <col min="10510" max="10510" width="24.85546875" style="146" customWidth="1"/>
    <col min="10511" max="10547" width="8.85546875" style="146" customWidth="1"/>
    <col min="10548" max="10752" width="8.85546875" style="146"/>
    <col min="10753" max="10753" width="4" style="146" customWidth="1"/>
    <col min="10754" max="10754" width="23.28515625" style="146" customWidth="1"/>
    <col min="10755" max="10755" width="29.28515625" style="146" customWidth="1"/>
    <col min="10756" max="10756" width="23.5703125" style="146" customWidth="1"/>
    <col min="10757" max="10757" width="7.85546875" style="146" customWidth="1"/>
    <col min="10758" max="10758" width="5.42578125" style="146" customWidth="1"/>
    <col min="10759" max="10759" width="15.140625" style="146" customWidth="1"/>
    <col min="10760" max="10760" width="34.7109375" style="146" customWidth="1"/>
    <col min="10761" max="10761" width="6.5703125" style="146" customWidth="1"/>
    <col min="10762" max="10762" width="7.140625" style="146" customWidth="1"/>
    <col min="10763" max="10763" width="17.140625" style="146" customWidth="1"/>
    <col min="10764" max="10764" width="16.140625" style="146" customWidth="1"/>
    <col min="10765" max="10765" width="18.85546875" style="146" customWidth="1"/>
    <col min="10766" max="10766" width="24.85546875" style="146" customWidth="1"/>
    <col min="10767" max="10803" width="8.85546875" style="146" customWidth="1"/>
    <col min="10804" max="11008" width="8.85546875" style="146"/>
    <col min="11009" max="11009" width="4" style="146" customWidth="1"/>
    <col min="11010" max="11010" width="23.28515625" style="146" customWidth="1"/>
    <col min="11011" max="11011" width="29.28515625" style="146" customWidth="1"/>
    <col min="11012" max="11012" width="23.5703125" style="146" customWidth="1"/>
    <col min="11013" max="11013" width="7.85546875" style="146" customWidth="1"/>
    <col min="11014" max="11014" width="5.42578125" style="146" customWidth="1"/>
    <col min="11015" max="11015" width="15.140625" style="146" customWidth="1"/>
    <col min="11016" max="11016" width="34.7109375" style="146" customWidth="1"/>
    <col min="11017" max="11017" width="6.5703125" style="146" customWidth="1"/>
    <col min="11018" max="11018" width="7.140625" style="146" customWidth="1"/>
    <col min="11019" max="11019" width="17.140625" style="146" customWidth="1"/>
    <col min="11020" max="11020" width="16.140625" style="146" customWidth="1"/>
    <col min="11021" max="11021" width="18.85546875" style="146" customWidth="1"/>
    <col min="11022" max="11022" width="24.85546875" style="146" customWidth="1"/>
    <col min="11023" max="11059" width="8.85546875" style="146" customWidth="1"/>
    <col min="11060" max="11264" width="8.85546875" style="146"/>
    <col min="11265" max="11265" width="4" style="146" customWidth="1"/>
    <col min="11266" max="11266" width="23.28515625" style="146" customWidth="1"/>
    <col min="11267" max="11267" width="29.28515625" style="146" customWidth="1"/>
    <col min="11268" max="11268" width="23.5703125" style="146" customWidth="1"/>
    <col min="11269" max="11269" width="7.85546875" style="146" customWidth="1"/>
    <col min="11270" max="11270" width="5.42578125" style="146" customWidth="1"/>
    <col min="11271" max="11271" width="15.140625" style="146" customWidth="1"/>
    <col min="11272" max="11272" width="34.7109375" style="146" customWidth="1"/>
    <col min="11273" max="11273" width="6.5703125" style="146" customWidth="1"/>
    <col min="11274" max="11274" width="7.140625" style="146" customWidth="1"/>
    <col min="11275" max="11275" width="17.140625" style="146" customWidth="1"/>
    <col min="11276" max="11276" width="16.140625" style="146" customWidth="1"/>
    <col min="11277" max="11277" width="18.85546875" style="146" customWidth="1"/>
    <col min="11278" max="11278" width="24.85546875" style="146" customWidth="1"/>
    <col min="11279" max="11315" width="8.85546875" style="146" customWidth="1"/>
    <col min="11316" max="11520" width="8.85546875" style="146"/>
    <col min="11521" max="11521" width="4" style="146" customWidth="1"/>
    <col min="11522" max="11522" width="23.28515625" style="146" customWidth="1"/>
    <col min="11523" max="11523" width="29.28515625" style="146" customWidth="1"/>
    <col min="11524" max="11524" width="23.5703125" style="146" customWidth="1"/>
    <col min="11525" max="11525" width="7.85546875" style="146" customWidth="1"/>
    <col min="11526" max="11526" width="5.42578125" style="146" customWidth="1"/>
    <col min="11527" max="11527" width="15.140625" style="146" customWidth="1"/>
    <col min="11528" max="11528" width="34.7109375" style="146" customWidth="1"/>
    <col min="11529" max="11529" width="6.5703125" style="146" customWidth="1"/>
    <col min="11530" max="11530" width="7.140625" style="146" customWidth="1"/>
    <col min="11531" max="11531" width="17.140625" style="146" customWidth="1"/>
    <col min="11532" max="11532" width="16.140625" style="146" customWidth="1"/>
    <col min="11533" max="11533" width="18.85546875" style="146" customWidth="1"/>
    <col min="11534" max="11534" width="24.85546875" style="146" customWidth="1"/>
    <col min="11535" max="11571" width="8.85546875" style="146" customWidth="1"/>
    <col min="11572" max="11776" width="8.85546875" style="146"/>
    <col min="11777" max="11777" width="4" style="146" customWidth="1"/>
    <col min="11778" max="11778" width="23.28515625" style="146" customWidth="1"/>
    <col min="11779" max="11779" width="29.28515625" style="146" customWidth="1"/>
    <col min="11780" max="11780" width="23.5703125" style="146" customWidth="1"/>
    <col min="11781" max="11781" width="7.85546875" style="146" customWidth="1"/>
    <col min="11782" max="11782" width="5.42578125" style="146" customWidth="1"/>
    <col min="11783" max="11783" width="15.140625" style="146" customWidth="1"/>
    <col min="11784" max="11784" width="34.7109375" style="146" customWidth="1"/>
    <col min="11785" max="11785" width="6.5703125" style="146" customWidth="1"/>
    <col min="11786" max="11786" width="7.140625" style="146" customWidth="1"/>
    <col min="11787" max="11787" width="17.140625" style="146" customWidth="1"/>
    <col min="11788" max="11788" width="16.140625" style="146" customWidth="1"/>
    <col min="11789" max="11789" width="18.85546875" style="146" customWidth="1"/>
    <col min="11790" max="11790" width="24.85546875" style="146" customWidth="1"/>
    <col min="11791" max="11827" width="8.85546875" style="146" customWidth="1"/>
    <col min="11828" max="12032" width="8.85546875" style="146"/>
    <col min="12033" max="12033" width="4" style="146" customWidth="1"/>
    <col min="12034" max="12034" width="23.28515625" style="146" customWidth="1"/>
    <col min="12035" max="12035" width="29.28515625" style="146" customWidth="1"/>
    <col min="12036" max="12036" width="23.5703125" style="146" customWidth="1"/>
    <col min="12037" max="12037" width="7.85546875" style="146" customWidth="1"/>
    <col min="12038" max="12038" width="5.42578125" style="146" customWidth="1"/>
    <col min="12039" max="12039" width="15.140625" style="146" customWidth="1"/>
    <col min="12040" max="12040" width="34.7109375" style="146" customWidth="1"/>
    <col min="12041" max="12041" width="6.5703125" style="146" customWidth="1"/>
    <col min="12042" max="12042" width="7.140625" style="146" customWidth="1"/>
    <col min="12043" max="12043" width="17.140625" style="146" customWidth="1"/>
    <col min="12044" max="12044" width="16.140625" style="146" customWidth="1"/>
    <col min="12045" max="12045" width="18.85546875" style="146" customWidth="1"/>
    <col min="12046" max="12046" width="24.85546875" style="146" customWidth="1"/>
    <col min="12047" max="12083" width="8.85546875" style="146" customWidth="1"/>
    <col min="12084" max="12288" width="8.85546875" style="146"/>
    <col min="12289" max="12289" width="4" style="146" customWidth="1"/>
    <col min="12290" max="12290" width="23.28515625" style="146" customWidth="1"/>
    <col min="12291" max="12291" width="29.28515625" style="146" customWidth="1"/>
    <col min="12292" max="12292" width="23.5703125" style="146" customWidth="1"/>
    <col min="12293" max="12293" width="7.85546875" style="146" customWidth="1"/>
    <col min="12294" max="12294" width="5.42578125" style="146" customWidth="1"/>
    <col min="12295" max="12295" width="15.140625" style="146" customWidth="1"/>
    <col min="12296" max="12296" width="34.7109375" style="146" customWidth="1"/>
    <col min="12297" max="12297" width="6.5703125" style="146" customWidth="1"/>
    <col min="12298" max="12298" width="7.140625" style="146" customWidth="1"/>
    <col min="12299" max="12299" width="17.140625" style="146" customWidth="1"/>
    <col min="12300" max="12300" width="16.140625" style="146" customWidth="1"/>
    <col min="12301" max="12301" width="18.85546875" style="146" customWidth="1"/>
    <col min="12302" max="12302" width="24.85546875" style="146" customWidth="1"/>
    <col min="12303" max="12339" width="8.85546875" style="146" customWidth="1"/>
    <col min="12340" max="12544" width="8.85546875" style="146"/>
    <col min="12545" max="12545" width="4" style="146" customWidth="1"/>
    <col min="12546" max="12546" width="23.28515625" style="146" customWidth="1"/>
    <col min="12547" max="12547" width="29.28515625" style="146" customWidth="1"/>
    <col min="12548" max="12548" width="23.5703125" style="146" customWidth="1"/>
    <col min="12549" max="12549" width="7.85546875" style="146" customWidth="1"/>
    <col min="12550" max="12550" width="5.42578125" style="146" customWidth="1"/>
    <col min="12551" max="12551" width="15.140625" style="146" customWidth="1"/>
    <col min="12552" max="12552" width="34.7109375" style="146" customWidth="1"/>
    <col min="12553" max="12553" width="6.5703125" style="146" customWidth="1"/>
    <col min="12554" max="12554" width="7.140625" style="146" customWidth="1"/>
    <col min="12555" max="12555" width="17.140625" style="146" customWidth="1"/>
    <col min="12556" max="12556" width="16.140625" style="146" customWidth="1"/>
    <col min="12557" max="12557" width="18.85546875" style="146" customWidth="1"/>
    <col min="12558" max="12558" width="24.85546875" style="146" customWidth="1"/>
    <col min="12559" max="12595" width="8.85546875" style="146" customWidth="1"/>
    <col min="12596" max="12800" width="8.85546875" style="146"/>
    <col min="12801" max="12801" width="4" style="146" customWidth="1"/>
    <col min="12802" max="12802" width="23.28515625" style="146" customWidth="1"/>
    <col min="12803" max="12803" width="29.28515625" style="146" customWidth="1"/>
    <col min="12804" max="12804" width="23.5703125" style="146" customWidth="1"/>
    <col min="12805" max="12805" width="7.85546875" style="146" customWidth="1"/>
    <col min="12806" max="12806" width="5.42578125" style="146" customWidth="1"/>
    <col min="12807" max="12807" width="15.140625" style="146" customWidth="1"/>
    <col min="12808" max="12808" width="34.7109375" style="146" customWidth="1"/>
    <col min="12809" max="12809" width="6.5703125" style="146" customWidth="1"/>
    <col min="12810" max="12810" width="7.140625" style="146" customWidth="1"/>
    <col min="12811" max="12811" width="17.140625" style="146" customWidth="1"/>
    <col min="12812" max="12812" width="16.140625" style="146" customWidth="1"/>
    <col min="12813" max="12813" width="18.85546875" style="146" customWidth="1"/>
    <col min="12814" max="12814" width="24.85546875" style="146" customWidth="1"/>
    <col min="12815" max="12851" width="8.85546875" style="146" customWidth="1"/>
    <col min="12852" max="13056" width="8.85546875" style="146"/>
    <col min="13057" max="13057" width="4" style="146" customWidth="1"/>
    <col min="13058" max="13058" width="23.28515625" style="146" customWidth="1"/>
    <col min="13059" max="13059" width="29.28515625" style="146" customWidth="1"/>
    <col min="13060" max="13060" width="23.5703125" style="146" customWidth="1"/>
    <col min="13061" max="13061" width="7.85546875" style="146" customWidth="1"/>
    <col min="13062" max="13062" width="5.42578125" style="146" customWidth="1"/>
    <col min="13063" max="13063" width="15.140625" style="146" customWidth="1"/>
    <col min="13064" max="13064" width="34.7109375" style="146" customWidth="1"/>
    <col min="13065" max="13065" width="6.5703125" style="146" customWidth="1"/>
    <col min="13066" max="13066" width="7.140625" style="146" customWidth="1"/>
    <col min="13067" max="13067" width="17.140625" style="146" customWidth="1"/>
    <col min="13068" max="13068" width="16.140625" style="146" customWidth="1"/>
    <col min="13069" max="13069" width="18.85546875" style="146" customWidth="1"/>
    <col min="13070" max="13070" width="24.85546875" style="146" customWidth="1"/>
    <col min="13071" max="13107" width="8.85546875" style="146" customWidth="1"/>
    <col min="13108" max="13312" width="8.85546875" style="146"/>
    <col min="13313" max="13313" width="4" style="146" customWidth="1"/>
    <col min="13314" max="13314" width="23.28515625" style="146" customWidth="1"/>
    <col min="13315" max="13315" width="29.28515625" style="146" customWidth="1"/>
    <col min="13316" max="13316" width="23.5703125" style="146" customWidth="1"/>
    <col min="13317" max="13317" width="7.85546875" style="146" customWidth="1"/>
    <col min="13318" max="13318" width="5.42578125" style="146" customWidth="1"/>
    <col min="13319" max="13319" width="15.140625" style="146" customWidth="1"/>
    <col min="13320" max="13320" width="34.7109375" style="146" customWidth="1"/>
    <col min="13321" max="13321" width="6.5703125" style="146" customWidth="1"/>
    <col min="13322" max="13322" width="7.140625" style="146" customWidth="1"/>
    <col min="13323" max="13323" width="17.140625" style="146" customWidth="1"/>
    <col min="13324" max="13324" width="16.140625" style="146" customWidth="1"/>
    <col min="13325" max="13325" width="18.85546875" style="146" customWidth="1"/>
    <col min="13326" max="13326" width="24.85546875" style="146" customWidth="1"/>
    <col min="13327" max="13363" width="8.85546875" style="146" customWidth="1"/>
    <col min="13364" max="13568" width="8.85546875" style="146"/>
    <col min="13569" max="13569" width="4" style="146" customWidth="1"/>
    <col min="13570" max="13570" width="23.28515625" style="146" customWidth="1"/>
    <col min="13571" max="13571" width="29.28515625" style="146" customWidth="1"/>
    <col min="13572" max="13572" width="23.5703125" style="146" customWidth="1"/>
    <col min="13573" max="13573" width="7.85546875" style="146" customWidth="1"/>
    <col min="13574" max="13574" width="5.42578125" style="146" customWidth="1"/>
    <col min="13575" max="13575" width="15.140625" style="146" customWidth="1"/>
    <col min="13576" max="13576" width="34.7109375" style="146" customWidth="1"/>
    <col min="13577" max="13577" width="6.5703125" style="146" customWidth="1"/>
    <col min="13578" max="13578" width="7.140625" style="146" customWidth="1"/>
    <col min="13579" max="13579" width="17.140625" style="146" customWidth="1"/>
    <col min="13580" max="13580" width="16.140625" style="146" customWidth="1"/>
    <col min="13581" max="13581" width="18.85546875" style="146" customWidth="1"/>
    <col min="13582" max="13582" width="24.85546875" style="146" customWidth="1"/>
    <col min="13583" max="13619" width="8.85546875" style="146" customWidth="1"/>
    <col min="13620" max="13824" width="8.85546875" style="146"/>
    <col min="13825" max="13825" width="4" style="146" customWidth="1"/>
    <col min="13826" max="13826" width="23.28515625" style="146" customWidth="1"/>
    <col min="13827" max="13827" width="29.28515625" style="146" customWidth="1"/>
    <col min="13828" max="13828" width="23.5703125" style="146" customWidth="1"/>
    <col min="13829" max="13829" width="7.85546875" style="146" customWidth="1"/>
    <col min="13830" max="13830" width="5.42578125" style="146" customWidth="1"/>
    <col min="13831" max="13831" width="15.140625" style="146" customWidth="1"/>
    <col min="13832" max="13832" width="34.7109375" style="146" customWidth="1"/>
    <col min="13833" max="13833" width="6.5703125" style="146" customWidth="1"/>
    <col min="13834" max="13834" width="7.140625" style="146" customWidth="1"/>
    <col min="13835" max="13835" width="17.140625" style="146" customWidth="1"/>
    <col min="13836" max="13836" width="16.140625" style="146" customWidth="1"/>
    <col min="13837" max="13837" width="18.85546875" style="146" customWidth="1"/>
    <col min="13838" max="13838" width="24.85546875" style="146" customWidth="1"/>
    <col min="13839" max="13875" width="8.85546875" style="146" customWidth="1"/>
    <col min="13876" max="14080" width="8.85546875" style="146"/>
    <col min="14081" max="14081" width="4" style="146" customWidth="1"/>
    <col min="14082" max="14082" width="23.28515625" style="146" customWidth="1"/>
    <col min="14083" max="14083" width="29.28515625" style="146" customWidth="1"/>
    <col min="14084" max="14084" width="23.5703125" style="146" customWidth="1"/>
    <col min="14085" max="14085" width="7.85546875" style="146" customWidth="1"/>
    <col min="14086" max="14086" width="5.42578125" style="146" customWidth="1"/>
    <col min="14087" max="14087" width="15.140625" style="146" customWidth="1"/>
    <col min="14088" max="14088" width="34.7109375" style="146" customWidth="1"/>
    <col min="14089" max="14089" width="6.5703125" style="146" customWidth="1"/>
    <col min="14090" max="14090" width="7.140625" style="146" customWidth="1"/>
    <col min="14091" max="14091" width="17.140625" style="146" customWidth="1"/>
    <col min="14092" max="14092" width="16.140625" style="146" customWidth="1"/>
    <col min="14093" max="14093" width="18.85546875" style="146" customWidth="1"/>
    <col min="14094" max="14094" width="24.85546875" style="146" customWidth="1"/>
    <col min="14095" max="14131" width="8.85546875" style="146" customWidth="1"/>
    <col min="14132" max="14336" width="8.85546875" style="146"/>
    <col min="14337" max="14337" width="4" style="146" customWidth="1"/>
    <col min="14338" max="14338" width="23.28515625" style="146" customWidth="1"/>
    <col min="14339" max="14339" width="29.28515625" style="146" customWidth="1"/>
    <col min="14340" max="14340" width="23.5703125" style="146" customWidth="1"/>
    <col min="14341" max="14341" width="7.85546875" style="146" customWidth="1"/>
    <col min="14342" max="14342" width="5.42578125" style="146" customWidth="1"/>
    <col min="14343" max="14343" width="15.140625" style="146" customWidth="1"/>
    <col min="14344" max="14344" width="34.7109375" style="146" customWidth="1"/>
    <col min="14345" max="14345" width="6.5703125" style="146" customWidth="1"/>
    <col min="14346" max="14346" width="7.140625" style="146" customWidth="1"/>
    <col min="14347" max="14347" width="17.140625" style="146" customWidth="1"/>
    <col min="14348" max="14348" width="16.140625" style="146" customWidth="1"/>
    <col min="14349" max="14349" width="18.85546875" style="146" customWidth="1"/>
    <col min="14350" max="14350" width="24.85546875" style="146" customWidth="1"/>
    <col min="14351" max="14387" width="8.85546875" style="146" customWidth="1"/>
    <col min="14388" max="14592" width="8.85546875" style="146"/>
    <col min="14593" max="14593" width="4" style="146" customWidth="1"/>
    <col min="14594" max="14594" width="23.28515625" style="146" customWidth="1"/>
    <col min="14595" max="14595" width="29.28515625" style="146" customWidth="1"/>
    <col min="14596" max="14596" width="23.5703125" style="146" customWidth="1"/>
    <col min="14597" max="14597" width="7.85546875" style="146" customWidth="1"/>
    <col min="14598" max="14598" width="5.42578125" style="146" customWidth="1"/>
    <col min="14599" max="14599" width="15.140625" style="146" customWidth="1"/>
    <col min="14600" max="14600" width="34.7109375" style="146" customWidth="1"/>
    <col min="14601" max="14601" width="6.5703125" style="146" customWidth="1"/>
    <col min="14602" max="14602" width="7.140625" style="146" customWidth="1"/>
    <col min="14603" max="14603" width="17.140625" style="146" customWidth="1"/>
    <col min="14604" max="14604" width="16.140625" style="146" customWidth="1"/>
    <col min="14605" max="14605" width="18.85546875" style="146" customWidth="1"/>
    <col min="14606" max="14606" width="24.85546875" style="146" customWidth="1"/>
    <col min="14607" max="14643" width="8.85546875" style="146" customWidth="1"/>
    <col min="14644" max="14848" width="8.85546875" style="146"/>
    <col min="14849" max="14849" width="4" style="146" customWidth="1"/>
    <col min="14850" max="14850" width="23.28515625" style="146" customWidth="1"/>
    <col min="14851" max="14851" width="29.28515625" style="146" customWidth="1"/>
    <col min="14852" max="14852" width="23.5703125" style="146" customWidth="1"/>
    <col min="14853" max="14853" width="7.85546875" style="146" customWidth="1"/>
    <col min="14854" max="14854" width="5.42578125" style="146" customWidth="1"/>
    <col min="14855" max="14855" width="15.140625" style="146" customWidth="1"/>
    <col min="14856" max="14856" width="34.7109375" style="146" customWidth="1"/>
    <col min="14857" max="14857" width="6.5703125" style="146" customWidth="1"/>
    <col min="14858" max="14858" width="7.140625" style="146" customWidth="1"/>
    <col min="14859" max="14859" width="17.140625" style="146" customWidth="1"/>
    <col min="14860" max="14860" width="16.140625" style="146" customWidth="1"/>
    <col min="14861" max="14861" width="18.85546875" style="146" customWidth="1"/>
    <col min="14862" max="14862" width="24.85546875" style="146" customWidth="1"/>
    <col min="14863" max="14899" width="8.85546875" style="146" customWidth="1"/>
    <col min="14900" max="15104" width="8.85546875" style="146"/>
    <col min="15105" max="15105" width="4" style="146" customWidth="1"/>
    <col min="15106" max="15106" width="23.28515625" style="146" customWidth="1"/>
    <col min="15107" max="15107" width="29.28515625" style="146" customWidth="1"/>
    <col min="15108" max="15108" width="23.5703125" style="146" customWidth="1"/>
    <col min="15109" max="15109" width="7.85546875" style="146" customWidth="1"/>
    <col min="15110" max="15110" width="5.42578125" style="146" customWidth="1"/>
    <col min="15111" max="15111" width="15.140625" style="146" customWidth="1"/>
    <col min="15112" max="15112" width="34.7109375" style="146" customWidth="1"/>
    <col min="15113" max="15113" width="6.5703125" style="146" customWidth="1"/>
    <col min="15114" max="15114" width="7.140625" style="146" customWidth="1"/>
    <col min="15115" max="15115" width="17.140625" style="146" customWidth="1"/>
    <col min="15116" max="15116" width="16.140625" style="146" customWidth="1"/>
    <col min="15117" max="15117" width="18.85546875" style="146" customWidth="1"/>
    <col min="15118" max="15118" width="24.85546875" style="146" customWidth="1"/>
    <col min="15119" max="15155" width="8.85546875" style="146" customWidth="1"/>
    <col min="15156" max="15360" width="8.85546875" style="146"/>
    <col min="15361" max="15361" width="4" style="146" customWidth="1"/>
    <col min="15362" max="15362" width="23.28515625" style="146" customWidth="1"/>
    <col min="15363" max="15363" width="29.28515625" style="146" customWidth="1"/>
    <col min="15364" max="15364" width="23.5703125" style="146" customWidth="1"/>
    <col min="15365" max="15365" width="7.85546875" style="146" customWidth="1"/>
    <col min="15366" max="15366" width="5.42578125" style="146" customWidth="1"/>
    <col min="15367" max="15367" width="15.140625" style="146" customWidth="1"/>
    <col min="15368" max="15368" width="34.7109375" style="146" customWidth="1"/>
    <col min="15369" max="15369" width="6.5703125" style="146" customWidth="1"/>
    <col min="15370" max="15370" width="7.140625" style="146" customWidth="1"/>
    <col min="15371" max="15371" width="17.140625" style="146" customWidth="1"/>
    <col min="15372" max="15372" width="16.140625" style="146" customWidth="1"/>
    <col min="15373" max="15373" width="18.85546875" style="146" customWidth="1"/>
    <col min="15374" max="15374" width="24.85546875" style="146" customWidth="1"/>
    <col min="15375" max="15411" width="8.85546875" style="146" customWidth="1"/>
    <col min="15412" max="15616" width="8.85546875" style="146"/>
    <col min="15617" max="15617" width="4" style="146" customWidth="1"/>
    <col min="15618" max="15618" width="23.28515625" style="146" customWidth="1"/>
    <col min="15619" max="15619" width="29.28515625" style="146" customWidth="1"/>
    <col min="15620" max="15620" width="23.5703125" style="146" customWidth="1"/>
    <col min="15621" max="15621" width="7.85546875" style="146" customWidth="1"/>
    <col min="15622" max="15622" width="5.42578125" style="146" customWidth="1"/>
    <col min="15623" max="15623" width="15.140625" style="146" customWidth="1"/>
    <col min="15624" max="15624" width="34.7109375" style="146" customWidth="1"/>
    <col min="15625" max="15625" width="6.5703125" style="146" customWidth="1"/>
    <col min="15626" max="15626" width="7.140625" style="146" customWidth="1"/>
    <col min="15627" max="15627" width="17.140625" style="146" customWidth="1"/>
    <col min="15628" max="15628" width="16.140625" style="146" customWidth="1"/>
    <col min="15629" max="15629" width="18.85546875" style="146" customWidth="1"/>
    <col min="15630" max="15630" width="24.85546875" style="146" customWidth="1"/>
    <col min="15631" max="15667" width="8.85546875" style="146" customWidth="1"/>
    <col min="15668" max="15872" width="8.85546875" style="146"/>
    <col min="15873" max="15873" width="4" style="146" customWidth="1"/>
    <col min="15874" max="15874" width="23.28515625" style="146" customWidth="1"/>
    <col min="15875" max="15875" width="29.28515625" style="146" customWidth="1"/>
    <col min="15876" max="15876" width="23.5703125" style="146" customWidth="1"/>
    <col min="15877" max="15877" width="7.85546875" style="146" customWidth="1"/>
    <col min="15878" max="15878" width="5.42578125" style="146" customWidth="1"/>
    <col min="15879" max="15879" width="15.140625" style="146" customWidth="1"/>
    <col min="15880" max="15880" width="34.7109375" style="146" customWidth="1"/>
    <col min="15881" max="15881" width="6.5703125" style="146" customWidth="1"/>
    <col min="15882" max="15882" width="7.140625" style="146" customWidth="1"/>
    <col min="15883" max="15883" width="17.140625" style="146" customWidth="1"/>
    <col min="15884" max="15884" width="16.140625" style="146" customWidth="1"/>
    <col min="15885" max="15885" width="18.85546875" style="146" customWidth="1"/>
    <col min="15886" max="15886" width="24.85546875" style="146" customWidth="1"/>
    <col min="15887" max="15923" width="8.85546875" style="146" customWidth="1"/>
    <col min="15924" max="16128" width="8.85546875" style="146"/>
    <col min="16129" max="16129" width="4" style="146" customWidth="1"/>
    <col min="16130" max="16130" width="23.28515625" style="146" customWidth="1"/>
    <col min="16131" max="16131" width="29.28515625" style="146" customWidth="1"/>
    <col min="16132" max="16132" width="23.5703125" style="146" customWidth="1"/>
    <col min="16133" max="16133" width="7.85546875" style="146" customWidth="1"/>
    <col min="16134" max="16134" width="5.42578125" style="146" customWidth="1"/>
    <col min="16135" max="16135" width="15.140625" style="146" customWidth="1"/>
    <col min="16136" max="16136" width="34.7109375" style="146" customWidth="1"/>
    <col min="16137" max="16137" width="6.5703125" style="146" customWidth="1"/>
    <col min="16138" max="16138" width="7.140625" style="146" customWidth="1"/>
    <col min="16139" max="16139" width="17.140625" style="146" customWidth="1"/>
    <col min="16140" max="16140" width="16.140625" style="146" customWidth="1"/>
    <col min="16141" max="16141" width="18.85546875" style="146" customWidth="1"/>
    <col min="16142" max="16142" width="24.85546875" style="146" customWidth="1"/>
    <col min="16143" max="16179" width="8.85546875" style="146" customWidth="1"/>
    <col min="16180" max="16384" width="8.85546875" style="146"/>
  </cols>
  <sheetData>
    <row r="1" spans="1:51" x14ac:dyDescent="0.2">
      <c r="B1" s="182" t="s">
        <v>191</v>
      </c>
      <c r="C1" s="2"/>
      <c r="J1" s="17"/>
      <c r="K1" s="17"/>
      <c r="N1" s="93" t="s">
        <v>167</v>
      </c>
    </row>
    <row r="2" spans="1:51" x14ac:dyDescent="0.2">
      <c r="B2" s="182" t="s">
        <v>190</v>
      </c>
      <c r="C2" s="146"/>
      <c r="J2" s="206"/>
      <c r="K2" s="206"/>
      <c r="N2" s="207" t="s">
        <v>168</v>
      </c>
    </row>
    <row r="3" spans="1:51" x14ac:dyDescent="0.2">
      <c r="J3" s="208"/>
      <c r="K3" s="208"/>
      <c r="N3" s="208"/>
    </row>
    <row r="4" spans="1:51" x14ac:dyDescent="0.2">
      <c r="E4" s="19"/>
      <c r="F4" s="19"/>
      <c r="G4" s="19"/>
      <c r="J4" s="209"/>
      <c r="K4" s="209"/>
      <c r="N4" s="209"/>
    </row>
    <row r="5" spans="1:51" x14ac:dyDescent="0.2">
      <c r="E5" s="19"/>
      <c r="F5" s="19"/>
      <c r="G5" s="19"/>
      <c r="J5" s="209"/>
      <c r="K5" s="209"/>
      <c r="N5" s="209"/>
    </row>
    <row r="6" spans="1:51" ht="18.75" customHeight="1" x14ac:dyDescent="0.2">
      <c r="H6" s="19" t="s">
        <v>169</v>
      </c>
      <c r="L6" s="19"/>
      <c r="M6" s="19"/>
    </row>
    <row r="7" spans="1:51" ht="18" customHeight="1" x14ac:dyDescent="0.2">
      <c r="H7" s="19" t="s">
        <v>170</v>
      </c>
      <c r="L7" s="49"/>
      <c r="M7" s="49"/>
    </row>
    <row r="8" spans="1:51" ht="14.25" customHeight="1" x14ac:dyDescent="0.2">
      <c r="C8" s="210"/>
      <c r="D8" s="211"/>
      <c r="L8" s="211"/>
      <c r="M8" s="211"/>
    </row>
    <row r="9" spans="1:51" s="225" customFormat="1" ht="75.75" customHeight="1" x14ac:dyDescent="0.2">
      <c r="A9" s="212" t="s">
        <v>1</v>
      </c>
      <c r="B9" s="213" t="s">
        <v>171</v>
      </c>
      <c r="C9" s="214" t="s">
        <v>119</v>
      </c>
      <c r="D9" s="214" t="s">
        <v>172</v>
      </c>
      <c r="E9" s="215" t="s">
        <v>173</v>
      </c>
      <c r="F9" s="216" t="s">
        <v>174</v>
      </c>
      <c r="G9" s="217" t="s">
        <v>175</v>
      </c>
      <c r="H9" s="218" t="s">
        <v>176</v>
      </c>
      <c r="I9" s="219" t="s">
        <v>121</v>
      </c>
      <c r="J9" s="220" t="s">
        <v>177</v>
      </c>
      <c r="K9" s="221" t="s">
        <v>178</v>
      </c>
      <c r="L9" s="222" t="s">
        <v>179</v>
      </c>
      <c r="M9" s="222" t="s">
        <v>180</v>
      </c>
      <c r="N9" s="223" t="s">
        <v>181</v>
      </c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</row>
    <row r="10" spans="1:51" s="234" customFormat="1" ht="12" customHeight="1" thickBot="1" x14ac:dyDescent="0.25">
      <c r="A10" s="226">
        <v>1</v>
      </c>
      <c r="B10" s="227">
        <v>2</v>
      </c>
      <c r="C10" s="228">
        <v>3</v>
      </c>
      <c r="D10" s="228">
        <v>4</v>
      </c>
      <c r="E10" s="228">
        <v>5</v>
      </c>
      <c r="F10" s="229">
        <v>6</v>
      </c>
      <c r="G10" s="230">
        <v>7</v>
      </c>
      <c r="H10" s="231">
        <v>8</v>
      </c>
      <c r="I10" s="228">
        <v>9</v>
      </c>
      <c r="J10" s="232">
        <v>10</v>
      </c>
      <c r="K10" s="232">
        <v>11</v>
      </c>
      <c r="L10" s="228">
        <v>12</v>
      </c>
      <c r="M10" s="228">
        <v>13</v>
      </c>
      <c r="N10" s="232">
        <v>14</v>
      </c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</row>
    <row r="11" spans="1:51" s="234" customFormat="1" ht="18" customHeight="1" thickTop="1" x14ac:dyDescent="0.2">
      <c r="A11" s="235"/>
      <c r="B11" s="236" t="s">
        <v>139</v>
      </c>
      <c r="C11" s="237"/>
      <c r="D11" s="237"/>
      <c r="E11" s="237"/>
      <c r="F11" s="238"/>
      <c r="G11" s="239"/>
      <c r="H11" s="240"/>
      <c r="I11" s="237"/>
      <c r="J11" s="241"/>
      <c r="K11" s="241"/>
      <c r="L11" s="237"/>
      <c r="M11" s="237"/>
      <c r="N11" s="242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</row>
    <row r="12" spans="1:51" s="234" customFormat="1" ht="15.75" customHeight="1" x14ac:dyDescent="0.2">
      <c r="A12" s="243"/>
      <c r="B12" s="244" t="s">
        <v>140</v>
      </c>
      <c r="C12" s="245"/>
      <c r="D12" s="245"/>
      <c r="E12" s="245"/>
      <c r="F12" s="246"/>
      <c r="G12" s="247"/>
      <c r="H12" s="248"/>
      <c r="I12" s="245"/>
      <c r="J12" s="249"/>
      <c r="K12" s="249"/>
      <c r="L12" s="245"/>
      <c r="M12" s="245"/>
      <c r="N12" s="250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</row>
    <row r="13" spans="1:51" s="256" customFormat="1" ht="38.25" customHeight="1" x14ac:dyDescent="0.2">
      <c r="A13" s="251" t="s">
        <v>182</v>
      </c>
      <c r="B13" s="204" t="s">
        <v>165</v>
      </c>
      <c r="C13" s="196" t="s">
        <v>141</v>
      </c>
      <c r="D13" s="204" t="s">
        <v>142</v>
      </c>
      <c r="E13" s="252">
        <v>100</v>
      </c>
      <c r="F13" s="252">
        <v>0.4</v>
      </c>
      <c r="G13" s="252"/>
      <c r="H13" s="252"/>
      <c r="I13" s="252" t="s">
        <v>143</v>
      </c>
      <c r="J13" s="252">
        <v>3</v>
      </c>
      <c r="K13" s="253" t="s">
        <v>183</v>
      </c>
      <c r="L13" s="252"/>
      <c r="M13" s="252" t="s">
        <v>184</v>
      </c>
      <c r="N13" s="254" t="s">
        <v>185</v>
      </c>
      <c r="O13" s="25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s="3" customFormat="1" x14ac:dyDescent="0.2">
      <c r="B14" s="147"/>
      <c r="C14" s="257"/>
      <c r="D14" s="258"/>
      <c r="E14" s="259"/>
      <c r="F14" s="259"/>
      <c r="G14" s="259"/>
      <c r="H14" s="6"/>
      <c r="I14" s="6"/>
      <c r="J14" s="260"/>
      <c r="K14" s="260"/>
      <c r="L14" s="261"/>
      <c r="M14" s="261"/>
      <c r="N14" s="260"/>
    </row>
    <row r="15" spans="1:51" ht="20.25" customHeight="1" x14ac:dyDescent="0.2">
      <c r="D15" s="262"/>
      <c r="H15" s="49" t="s">
        <v>186</v>
      </c>
      <c r="L15" s="49"/>
      <c r="M15" s="49"/>
    </row>
    <row r="16" spans="1:51" ht="12.75" customHeight="1" x14ac:dyDescent="0.2">
      <c r="D16" s="262"/>
      <c r="H16" s="4" t="s">
        <v>187</v>
      </c>
      <c r="L16" s="49"/>
      <c r="M16" s="49"/>
    </row>
    <row r="17" spans="1:51" ht="12.75" customHeight="1" x14ac:dyDescent="0.2">
      <c r="C17" s="210"/>
      <c r="D17" s="263"/>
      <c r="L17" s="211"/>
      <c r="M17" s="211"/>
    </row>
    <row r="18" spans="1:51" s="225" customFormat="1" ht="114.75" x14ac:dyDescent="0.2">
      <c r="A18" s="212" t="s">
        <v>1</v>
      </c>
      <c r="B18" s="213" t="s">
        <v>171</v>
      </c>
      <c r="C18" s="214" t="s">
        <v>119</v>
      </c>
      <c r="D18" s="214" t="s">
        <v>172</v>
      </c>
      <c r="E18" s="215" t="s">
        <v>173</v>
      </c>
      <c r="F18" s="216" t="s">
        <v>174</v>
      </c>
      <c r="G18" s="217" t="s">
        <v>175</v>
      </c>
      <c r="H18" s="218" t="s">
        <v>176</v>
      </c>
      <c r="I18" s="219" t="s">
        <v>121</v>
      </c>
      <c r="J18" s="220" t="s">
        <v>177</v>
      </c>
      <c r="K18" s="221" t="s">
        <v>178</v>
      </c>
      <c r="L18" s="222" t="s">
        <v>179</v>
      </c>
      <c r="M18" s="222" t="s">
        <v>180</v>
      </c>
      <c r="N18" s="223" t="s">
        <v>181</v>
      </c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</row>
    <row r="19" spans="1:51" s="234" customFormat="1" ht="13.5" thickBot="1" x14ac:dyDescent="0.25">
      <c r="A19" s="226">
        <v>1</v>
      </c>
      <c r="B19" s="227">
        <v>2</v>
      </c>
      <c r="C19" s="228">
        <v>3</v>
      </c>
      <c r="D19" s="228">
        <v>4</v>
      </c>
      <c r="E19" s="228">
        <v>5</v>
      </c>
      <c r="F19" s="229">
        <v>6</v>
      </c>
      <c r="G19" s="230">
        <v>7</v>
      </c>
      <c r="H19" s="231">
        <v>8</v>
      </c>
      <c r="I19" s="228">
        <v>9</v>
      </c>
      <c r="J19" s="232">
        <v>10</v>
      </c>
      <c r="K19" s="232">
        <v>11</v>
      </c>
      <c r="L19" s="228">
        <v>12</v>
      </c>
      <c r="M19" s="228">
        <v>13</v>
      </c>
      <c r="N19" s="232">
        <v>14</v>
      </c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</row>
    <row r="20" spans="1:51" s="234" customFormat="1" ht="14.25" thickTop="1" x14ac:dyDescent="0.2">
      <c r="A20" s="235"/>
      <c r="B20" s="236" t="s">
        <v>139</v>
      </c>
      <c r="C20" s="237"/>
      <c r="D20" s="237"/>
      <c r="E20" s="237"/>
      <c r="F20" s="238"/>
      <c r="G20" s="239"/>
      <c r="H20" s="240"/>
      <c r="I20" s="237"/>
      <c r="J20" s="241"/>
      <c r="K20" s="241"/>
      <c r="L20" s="237"/>
      <c r="M20" s="237"/>
      <c r="N20" s="242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</row>
    <row r="21" spans="1:51" s="256" customFormat="1" ht="54" x14ac:dyDescent="0.2">
      <c r="A21" s="251" t="s">
        <v>154</v>
      </c>
      <c r="B21" s="264" t="s">
        <v>155</v>
      </c>
      <c r="C21" s="196" t="s">
        <v>141</v>
      </c>
      <c r="D21" s="196" t="s">
        <v>156</v>
      </c>
      <c r="E21" s="252">
        <v>32</v>
      </c>
      <c r="F21" s="252"/>
      <c r="G21" s="252"/>
      <c r="H21" s="252"/>
      <c r="I21" s="252" t="s">
        <v>143</v>
      </c>
      <c r="J21" s="252">
        <v>3</v>
      </c>
      <c r="K21" s="253" t="s">
        <v>183</v>
      </c>
      <c r="L21" s="252"/>
      <c r="M21" s="252" t="s">
        <v>184</v>
      </c>
      <c r="N21" s="254" t="s">
        <v>185</v>
      </c>
      <c r="O21" s="25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x14ac:dyDescent="0.2">
      <c r="D22" s="265"/>
      <c r="L22" s="265"/>
      <c r="M22" s="265"/>
    </row>
    <row r="23" spans="1:51" x14ac:dyDescent="0.2">
      <c r="D23" s="266"/>
      <c r="L23" s="266"/>
      <c r="M23" s="266"/>
    </row>
    <row r="25" spans="1:51" x14ac:dyDescent="0.2">
      <c r="C25" s="9" t="s">
        <v>113</v>
      </c>
      <c r="I25" s="15"/>
      <c r="K25" s="20" t="s">
        <v>114</v>
      </c>
    </row>
    <row r="26" spans="1:51" x14ac:dyDescent="0.2">
      <c r="C26" s="69"/>
    </row>
    <row r="27" spans="1:51" s="13" customFormat="1" x14ac:dyDescent="0.2">
      <c r="C27" s="147" t="s">
        <v>188</v>
      </c>
      <c r="D27" s="205"/>
      <c r="E27" s="4"/>
      <c r="F27" s="4"/>
      <c r="G27" s="4"/>
      <c r="H27" s="4"/>
      <c r="I27" s="15"/>
      <c r="K27" s="147" t="s">
        <v>189</v>
      </c>
      <c r="L27" s="205"/>
      <c r="M27" s="205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</row>
    <row r="28" spans="1:51" x14ac:dyDescent="0.2">
      <c r="M28" s="17"/>
    </row>
  </sheetData>
  <printOptions horizontalCentered="1"/>
  <pageMargins left="0.11811023622047245" right="3.937007874015748E-2" top="0.70866141732283472" bottom="0.27559055118110237" header="0" footer="0.11811023622047245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view="pageBreakPreview" zoomScaleNormal="100" zoomScaleSheetLayoutView="100" workbookViewId="0">
      <selection activeCell="B9" sqref="B9:B11"/>
    </sheetView>
  </sheetViews>
  <sheetFormatPr defaultRowHeight="12.75" x14ac:dyDescent="0.2"/>
  <cols>
    <col min="1" max="1" width="4.85546875" style="146" customWidth="1"/>
    <col min="2" max="2" width="16" style="146" customWidth="1"/>
    <col min="3" max="3" width="18.42578125" style="146" customWidth="1"/>
    <col min="4" max="4" width="17.7109375" style="146" customWidth="1"/>
    <col min="5" max="5" width="14.42578125" style="146" customWidth="1"/>
    <col min="6" max="6" width="11.28515625" style="146" customWidth="1"/>
    <col min="7" max="7" width="10.28515625" style="146" customWidth="1"/>
    <col min="8" max="8" width="11.85546875" style="146" customWidth="1"/>
    <col min="9" max="9" width="5.7109375" style="146" customWidth="1"/>
    <col min="10" max="10" width="9.140625" style="146"/>
    <col min="11" max="11" width="12.85546875" style="146" customWidth="1"/>
    <col min="12" max="12" width="9.140625" style="146"/>
    <col min="13" max="13" width="10.28515625" style="146" customWidth="1"/>
    <col min="14" max="14" width="6.7109375" style="146" customWidth="1"/>
    <col min="15" max="15" width="9.140625" style="146"/>
    <col min="16" max="16" width="10.28515625" style="146" customWidth="1"/>
    <col min="17" max="17" width="9.140625" style="146"/>
    <col min="18" max="18" width="10.42578125" style="146" customWidth="1"/>
    <col min="19" max="19" width="6.7109375" style="146" customWidth="1"/>
    <col min="20" max="21" width="9.140625" style="146"/>
    <col min="22" max="22" width="6" style="146" customWidth="1"/>
    <col min="23" max="23" width="8.7109375" style="146" customWidth="1"/>
    <col min="24" max="24" width="17.5703125" style="146" customWidth="1"/>
    <col min="25" max="256" width="9.140625" style="146"/>
    <col min="257" max="257" width="4.85546875" style="146" customWidth="1"/>
    <col min="258" max="258" width="16" style="146" customWidth="1"/>
    <col min="259" max="259" width="18.42578125" style="146" customWidth="1"/>
    <col min="260" max="260" width="15.7109375" style="146" customWidth="1"/>
    <col min="261" max="261" width="11.5703125" style="146" customWidth="1"/>
    <col min="262" max="263" width="11.28515625" style="146" customWidth="1"/>
    <col min="264" max="264" width="10.42578125" style="146" customWidth="1"/>
    <col min="265" max="265" width="5.7109375" style="146" customWidth="1"/>
    <col min="266" max="266" width="9.140625" style="146"/>
    <col min="267" max="267" width="12.85546875" style="146" customWidth="1"/>
    <col min="268" max="268" width="9.140625" style="146"/>
    <col min="269" max="269" width="10.28515625" style="146" customWidth="1"/>
    <col min="270" max="270" width="6.7109375" style="146" customWidth="1"/>
    <col min="271" max="271" width="9.140625" style="146"/>
    <col min="272" max="272" width="10.28515625" style="146" customWidth="1"/>
    <col min="273" max="273" width="9.140625" style="146"/>
    <col min="274" max="274" width="10.42578125" style="146" customWidth="1"/>
    <col min="275" max="275" width="6.7109375" style="146" customWidth="1"/>
    <col min="276" max="277" width="9.140625" style="146"/>
    <col min="278" max="278" width="6.85546875" style="146" customWidth="1"/>
    <col min="279" max="279" width="10.140625" style="146" customWidth="1"/>
    <col min="280" max="280" width="17.5703125" style="146" customWidth="1"/>
    <col min="281" max="512" width="9.140625" style="146"/>
    <col min="513" max="513" width="4.85546875" style="146" customWidth="1"/>
    <col min="514" max="514" width="16" style="146" customWidth="1"/>
    <col min="515" max="515" width="18.42578125" style="146" customWidth="1"/>
    <col min="516" max="516" width="15.7109375" style="146" customWidth="1"/>
    <col min="517" max="517" width="11.5703125" style="146" customWidth="1"/>
    <col min="518" max="519" width="11.28515625" style="146" customWidth="1"/>
    <col min="520" max="520" width="10.42578125" style="146" customWidth="1"/>
    <col min="521" max="521" width="5.7109375" style="146" customWidth="1"/>
    <col min="522" max="522" width="9.140625" style="146"/>
    <col min="523" max="523" width="12.85546875" style="146" customWidth="1"/>
    <col min="524" max="524" width="9.140625" style="146"/>
    <col min="525" max="525" width="10.28515625" style="146" customWidth="1"/>
    <col min="526" max="526" width="6.7109375" style="146" customWidth="1"/>
    <col min="527" max="527" width="9.140625" style="146"/>
    <col min="528" max="528" width="10.28515625" style="146" customWidth="1"/>
    <col min="529" max="529" width="9.140625" style="146"/>
    <col min="530" max="530" width="10.42578125" style="146" customWidth="1"/>
    <col min="531" max="531" width="6.7109375" style="146" customWidth="1"/>
    <col min="532" max="533" width="9.140625" style="146"/>
    <col min="534" max="534" width="6.85546875" style="146" customWidth="1"/>
    <col min="535" max="535" width="10.140625" style="146" customWidth="1"/>
    <col min="536" max="536" width="17.5703125" style="146" customWidth="1"/>
    <col min="537" max="768" width="9.140625" style="146"/>
    <col min="769" max="769" width="4.85546875" style="146" customWidth="1"/>
    <col min="770" max="770" width="16" style="146" customWidth="1"/>
    <col min="771" max="771" width="18.42578125" style="146" customWidth="1"/>
    <col min="772" max="772" width="15.7109375" style="146" customWidth="1"/>
    <col min="773" max="773" width="11.5703125" style="146" customWidth="1"/>
    <col min="774" max="775" width="11.28515625" style="146" customWidth="1"/>
    <col min="776" max="776" width="10.42578125" style="146" customWidth="1"/>
    <col min="777" max="777" width="5.7109375" style="146" customWidth="1"/>
    <col min="778" max="778" width="9.140625" style="146"/>
    <col min="779" max="779" width="12.85546875" style="146" customWidth="1"/>
    <col min="780" max="780" width="9.140625" style="146"/>
    <col min="781" max="781" width="10.28515625" style="146" customWidth="1"/>
    <col min="782" max="782" width="6.7109375" style="146" customWidth="1"/>
    <col min="783" max="783" width="9.140625" style="146"/>
    <col min="784" max="784" width="10.28515625" style="146" customWidth="1"/>
    <col min="785" max="785" width="9.140625" style="146"/>
    <col min="786" max="786" width="10.42578125" style="146" customWidth="1"/>
    <col min="787" max="787" width="6.7109375" style="146" customWidth="1"/>
    <col min="788" max="789" width="9.140625" style="146"/>
    <col min="790" max="790" width="6.85546875" style="146" customWidth="1"/>
    <col min="791" max="791" width="10.140625" style="146" customWidth="1"/>
    <col min="792" max="792" width="17.5703125" style="146" customWidth="1"/>
    <col min="793" max="1024" width="9.140625" style="146"/>
    <col min="1025" max="1025" width="4.85546875" style="146" customWidth="1"/>
    <col min="1026" max="1026" width="16" style="146" customWidth="1"/>
    <col min="1027" max="1027" width="18.42578125" style="146" customWidth="1"/>
    <col min="1028" max="1028" width="15.7109375" style="146" customWidth="1"/>
    <col min="1029" max="1029" width="11.5703125" style="146" customWidth="1"/>
    <col min="1030" max="1031" width="11.28515625" style="146" customWidth="1"/>
    <col min="1032" max="1032" width="10.42578125" style="146" customWidth="1"/>
    <col min="1033" max="1033" width="5.7109375" style="146" customWidth="1"/>
    <col min="1034" max="1034" width="9.140625" style="146"/>
    <col min="1035" max="1035" width="12.85546875" style="146" customWidth="1"/>
    <col min="1036" max="1036" width="9.140625" style="146"/>
    <col min="1037" max="1037" width="10.28515625" style="146" customWidth="1"/>
    <col min="1038" max="1038" width="6.7109375" style="146" customWidth="1"/>
    <col min="1039" max="1039" width="9.140625" style="146"/>
    <col min="1040" max="1040" width="10.28515625" style="146" customWidth="1"/>
    <col min="1041" max="1041" width="9.140625" style="146"/>
    <col min="1042" max="1042" width="10.42578125" style="146" customWidth="1"/>
    <col min="1043" max="1043" width="6.7109375" style="146" customWidth="1"/>
    <col min="1044" max="1045" width="9.140625" style="146"/>
    <col min="1046" max="1046" width="6.85546875" style="146" customWidth="1"/>
    <col min="1047" max="1047" width="10.140625" style="146" customWidth="1"/>
    <col min="1048" max="1048" width="17.5703125" style="146" customWidth="1"/>
    <col min="1049" max="1280" width="9.140625" style="146"/>
    <col min="1281" max="1281" width="4.85546875" style="146" customWidth="1"/>
    <col min="1282" max="1282" width="16" style="146" customWidth="1"/>
    <col min="1283" max="1283" width="18.42578125" style="146" customWidth="1"/>
    <col min="1284" max="1284" width="15.7109375" style="146" customWidth="1"/>
    <col min="1285" max="1285" width="11.5703125" style="146" customWidth="1"/>
    <col min="1286" max="1287" width="11.28515625" style="146" customWidth="1"/>
    <col min="1288" max="1288" width="10.42578125" style="146" customWidth="1"/>
    <col min="1289" max="1289" width="5.7109375" style="146" customWidth="1"/>
    <col min="1290" max="1290" width="9.140625" style="146"/>
    <col min="1291" max="1291" width="12.85546875" style="146" customWidth="1"/>
    <col min="1292" max="1292" width="9.140625" style="146"/>
    <col min="1293" max="1293" width="10.28515625" style="146" customWidth="1"/>
    <col min="1294" max="1294" width="6.7109375" style="146" customWidth="1"/>
    <col min="1295" max="1295" width="9.140625" style="146"/>
    <col min="1296" max="1296" width="10.28515625" style="146" customWidth="1"/>
    <col min="1297" max="1297" width="9.140625" style="146"/>
    <col min="1298" max="1298" width="10.42578125" style="146" customWidth="1"/>
    <col min="1299" max="1299" width="6.7109375" style="146" customWidth="1"/>
    <col min="1300" max="1301" width="9.140625" style="146"/>
    <col min="1302" max="1302" width="6.85546875" style="146" customWidth="1"/>
    <col min="1303" max="1303" width="10.140625" style="146" customWidth="1"/>
    <col min="1304" max="1304" width="17.5703125" style="146" customWidth="1"/>
    <col min="1305" max="1536" width="9.140625" style="146"/>
    <col min="1537" max="1537" width="4.85546875" style="146" customWidth="1"/>
    <col min="1538" max="1538" width="16" style="146" customWidth="1"/>
    <col min="1539" max="1539" width="18.42578125" style="146" customWidth="1"/>
    <col min="1540" max="1540" width="15.7109375" style="146" customWidth="1"/>
    <col min="1541" max="1541" width="11.5703125" style="146" customWidth="1"/>
    <col min="1542" max="1543" width="11.28515625" style="146" customWidth="1"/>
    <col min="1544" max="1544" width="10.42578125" style="146" customWidth="1"/>
    <col min="1545" max="1545" width="5.7109375" style="146" customWidth="1"/>
    <col min="1546" max="1546" width="9.140625" style="146"/>
    <col min="1547" max="1547" width="12.85546875" style="146" customWidth="1"/>
    <col min="1548" max="1548" width="9.140625" style="146"/>
    <col min="1549" max="1549" width="10.28515625" style="146" customWidth="1"/>
    <col min="1550" max="1550" width="6.7109375" style="146" customWidth="1"/>
    <col min="1551" max="1551" width="9.140625" style="146"/>
    <col min="1552" max="1552" width="10.28515625" style="146" customWidth="1"/>
    <col min="1553" max="1553" width="9.140625" style="146"/>
    <col min="1554" max="1554" width="10.42578125" style="146" customWidth="1"/>
    <col min="1555" max="1555" width="6.7109375" style="146" customWidth="1"/>
    <col min="1556" max="1557" width="9.140625" style="146"/>
    <col min="1558" max="1558" width="6.85546875" style="146" customWidth="1"/>
    <col min="1559" max="1559" width="10.140625" style="146" customWidth="1"/>
    <col min="1560" max="1560" width="17.5703125" style="146" customWidth="1"/>
    <col min="1561" max="1792" width="9.140625" style="146"/>
    <col min="1793" max="1793" width="4.85546875" style="146" customWidth="1"/>
    <col min="1794" max="1794" width="16" style="146" customWidth="1"/>
    <col min="1795" max="1795" width="18.42578125" style="146" customWidth="1"/>
    <col min="1796" max="1796" width="15.7109375" style="146" customWidth="1"/>
    <col min="1797" max="1797" width="11.5703125" style="146" customWidth="1"/>
    <col min="1798" max="1799" width="11.28515625" style="146" customWidth="1"/>
    <col min="1800" max="1800" width="10.42578125" style="146" customWidth="1"/>
    <col min="1801" max="1801" width="5.7109375" style="146" customWidth="1"/>
    <col min="1802" max="1802" width="9.140625" style="146"/>
    <col min="1803" max="1803" width="12.85546875" style="146" customWidth="1"/>
    <col min="1804" max="1804" width="9.140625" style="146"/>
    <col min="1805" max="1805" width="10.28515625" style="146" customWidth="1"/>
    <col min="1806" max="1806" width="6.7109375" style="146" customWidth="1"/>
    <col min="1807" max="1807" width="9.140625" style="146"/>
    <col min="1808" max="1808" width="10.28515625" style="146" customWidth="1"/>
    <col min="1809" max="1809" width="9.140625" style="146"/>
    <col min="1810" max="1810" width="10.42578125" style="146" customWidth="1"/>
    <col min="1811" max="1811" width="6.7109375" style="146" customWidth="1"/>
    <col min="1812" max="1813" width="9.140625" style="146"/>
    <col min="1814" max="1814" width="6.85546875" style="146" customWidth="1"/>
    <col min="1815" max="1815" width="10.140625" style="146" customWidth="1"/>
    <col min="1816" max="1816" width="17.5703125" style="146" customWidth="1"/>
    <col min="1817" max="2048" width="9.140625" style="146"/>
    <col min="2049" max="2049" width="4.85546875" style="146" customWidth="1"/>
    <col min="2050" max="2050" width="16" style="146" customWidth="1"/>
    <col min="2051" max="2051" width="18.42578125" style="146" customWidth="1"/>
    <col min="2052" max="2052" width="15.7109375" style="146" customWidth="1"/>
    <col min="2053" max="2053" width="11.5703125" style="146" customWidth="1"/>
    <col min="2054" max="2055" width="11.28515625" style="146" customWidth="1"/>
    <col min="2056" max="2056" width="10.42578125" style="146" customWidth="1"/>
    <col min="2057" max="2057" width="5.7109375" style="146" customWidth="1"/>
    <col min="2058" max="2058" width="9.140625" style="146"/>
    <col min="2059" max="2059" width="12.85546875" style="146" customWidth="1"/>
    <col min="2060" max="2060" width="9.140625" style="146"/>
    <col min="2061" max="2061" width="10.28515625" style="146" customWidth="1"/>
    <col min="2062" max="2062" width="6.7109375" style="146" customWidth="1"/>
    <col min="2063" max="2063" width="9.140625" style="146"/>
    <col min="2064" max="2064" width="10.28515625" style="146" customWidth="1"/>
    <col min="2065" max="2065" width="9.140625" style="146"/>
    <col min="2066" max="2066" width="10.42578125" style="146" customWidth="1"/>
    <col min="2067" max="2067" width="6.7109375" style="146" customWidth="1"/>
    <col min="2068" max="2069" width="9.140625" style="146"/>
    <col min="2070" max="2070" width="6.85546875" style="146" customWidth="1"/>
    <col min="2071" max="2071" width="10.140625" style="146" customWidth="1"/>
    <col min="2072" max="2072" width="17.5703125" style="146" customWidth="1"/>
    <col min="2073" max="2304" width="9.140625" style="146"/>
    <col min="2305" max="2305" width="4.85546875" style="146" customWidth="1"/>
    <col min="2306" max="2306" width="16" style="146" customWidth="1"/>
    <col min="2307" max="2307" width="18.42578125" style="146" customWidth="1"/>
    <col min="2308" max="2308" width="15.7109375" style="146" customWidth="1"/>
    <col min="2309" max="2309" width="11.5703125" style="146" customWidth="1"/>
    <col min="2310" max="2311" width="11.28515625" style="146" customWidth="1"/>
    <col min="2312" max="2312" width="10.42578125" style="146" customWidth="1"/>
    <col min="2313" max="2313" width="5.7109375" style="146" customWidth="1"/>
    <col min="2314" max="2314" width="9.140625" style="146"/>
    <col min="2315" max="2315" width="12.85546875" style="146" customWidth="1"/>
    <col min="2316" max="2316" width="9.140625" style="146"/>
    <col min="2317" max="2317" width="10.28515625" style="146" customWidth="1"/>
    <col min="2318" max="2318" width="6.7109375" style="146" customWidth="1"/>
    <col min="2319" max="2319" width="9.140625" style="146"/>
    <col min="2320" max="2320" width="10.28515625" style="146" customWidth="1"/>
    <col min="2321" max="2321" width="9.140625" style="146"/>
    <col min="2322" max="2322" width="10.42578125" style="146" customWidth="1"/>
    <col min="2323" max="2323" width="6.7109375" style="146" customWidth="1"/>
    <col min="2324" max="2325" width="9.140625" style="146"/>
    <col min="2326" max="2326" width="6.85546875" style="146" customWidth="1"/>
    <col min="2327" max="2327" width="10.140625" style="146" customWidth="1"/>
    <col min="2328" max="2328" width="17.5703125" style="146" customWidth="1"/>
    <col min="2329" max="2560" width="9.140625" style="146"/>
    <col min="2561" max="2561" width="4.85546875" style="146" customWidth="1"/>
    <col min="2562" max="2562" width="16" style="146" customWidth="1"/>
    <col min="2563" max="2563" width="18.42578125" style="146" customWidth="1"/>
    <col min="2564" max="2564" width="15.7109375" style="146" customWidth="1"/>
    <col min="2565" max="2565" width="11.5703125" style="146" customWidth="1"/>
    <col min="2566" max="2567" width="11.28515625" style="146" customWidth="1"/>
    <col min="2568" max="2568" width="10.42578125" style="146" customWidth="1"/>
    <col min="2569" max="2569" width="5.7109375" style="146" customWidth="1"/>
    <col min="2570" max="2570" width="9.140625" style="146"/>
    <col min="2571" max="2571" width="12.85546875" style="146" customWidth="1"/>
    <col min="2572" max="2572" width="9.140625" style="146"/>
    <col min="2573" max="2573" width="10.28515625" style="146" customWidth="1"/>
    <col min="2574" max="2574" width="6.7109375" style="146" customWidth="1"/>
    <col min="2575" max="2575" width="9.140625" style="146"/>
    <col min="2576" max="2576" width="10.28515625" style="146" customWidth="1"/>
    <col min="2577" max="2577" width="9.140625" style="146"/>
    <col min="2578" max="2578" width="10.42578125" style="146" customWidth="1"/>
    <col min="2579" max="2579" width="6.7109375" style="146" customWidth="1"/>
    <col min="2580" max="2581" width="9.140625" style="146"/>
    <col min="2582" max="2582" width="6.85546875" style="146" customWidth="1"/>
    <col min="2583" max="2583" width="10.140625" style="146" customWidth="1"/>
    <col min="2584" max="2584" width="17.5703125" style="146" customWidth="1"/>
    <col min="2585" max="2816" width="9.140625" style="146"/>
    <col min="2817" max="2817" width="4.85546875" style="146" customWidth="1"/>
    <col min="2818" max="2818" width="16" style="146" customWidth="1"/>
    <col min="2819" max="2819" width="18.42578125" style="146" customWidth="1"/>
    <col min="2820" max="2820" width="15.7109375" style="146" customWidth="1"/>
    <col min="2821" max="2821" width="11.5703125" style="146" customWidth="1"/>
    <col min="2822" max="2823" width="11.28515625" style="146" customWidth="1"/>
    <col min="2824" max="2824" width="10.42578125" style="146" customWidth="1"/>
    <col min="2825" max="2825" width="5.7109375" style="146" customWidth="1"/>
    <col min="2826" max="2826" width="9.140625" style="146"/>
    <col min="2827" max="2827" width="12.85546875" style="146" customWidth="1"/>
    <col min="2828" max="2828" width="9.140625" style="146"/>
    <col min="2829" max="2829" width="10.28515625" style="146" customWidth="1"/>
    <col min="2830" max="2830" width="6.7109375" style="146" customWidth="1"/>
    <col min="2831" max="2831" width="9.140625" style="146"/>
    <col min="2832" max="2832" width="10.28515625" style="146" customWidth="1"/>
    <col min="2833" max="2833" width="9.140625" style="146"/>
    <col min="2834" max="2834" width="10.42578125" style="146" customWidth="1"/>
    <col min="2835" max="2835" width="6.7109375" style="146" customWidth="1"/>
    <col min="2836" max="2837" width="9.140625" style="146"/>
    <col min="2838" max="2838" width="6.85546875" style="146" customWidth="1"/>
    <col min="2839" max="2839" width="10.140625" style="146" customWidth="1"/>
    <col min="2840" max="2840" width="17.5703125" style="146" customWidth="1"/>
    <col min="2841" max="3072" width="9.140625" style="146"/>
    <col min="3073" max="3073" width="4.85546875" style="146" customWidth="1"/>
    <col min="3074" max="3074" width="16" style="146" customWidth="1"/>
    <col min="3075" max="3075" width="18.42578125" style="146" customWidth="1"/>
    <col min="3076" max="3076" width="15.7109375" style="146" customWidth="1"/>
    <col min="3077" max="3077" width="11.5703125" style="146" customWidth="1"/>
    <col min="3078" max="3079" width="11.28515625" style="146" customWidth="1"/>
    <col min="3080" max="3080" width="10.42578125" style="146" customWidth="1"/>
    <col min="3081" max="3081" width="5.7109375" style="146" customWidth="1"/>
    <col min="3082" max="3082" width="9.140625" style="146"/>
    <col min="3083" max="3083" width="12.85546875" style="146" customWidth="1"/>
    <col min="3084" max="3084" width="9.140625" style="146"/>
    <col min="3085" max="3085" width="10.28515625" style="146" customWidth="1"/>
    <col min="3086" max="3086" width="6.7109375" style="146" customWidth="1"/>
    <col min="3087" max="3087" width="9.140625" style="146"/>
    <col min="3088" max="3088" width="10.28515625" style="146" customWidth="1"/>
    <col min="3089" max="3089" width="9.140625" style="146"/>
    <col min="3090" max="3090" width="10.42578125" style="146" customWidth="1"/>
    <col min="3091" max="3091" width="6.7109375" style="146" customWidth="1"/>
    <col min="3092" max="3093" width="9.140625" style="146"/>
    <col min="3094" max="3094" width="6.85546875" style="146" customWidth="1"/>
    <col min="3095" max="3095" width="10.140625" style="146" customWidth="1"/>
    <col min="3096" max="3096" width="17.5703125" style="146" customWidth="1"/>
    <col min="3097" max="3328" width="9.140625" style="146"/>
    <col min="3329" max="3329" width="4.85546875" style="146" customWidth="1"/>
    <col min="3330" max="3330" width="16" style="146" customWidth="1"/>
    <col min="3331" max="3331" width="18.42578125" style="146" customWidth="1"/>
    <col min="3332" max="3332" width="15.7109375" style="146" customWidth="1"/>
    <col min="3333" max="3333" width="11.5703125" style="146" customWidth="1"/>
    <col min="3334" max="3335" width="11.28515625" style="146" customWidth="1"/>
    <col min="3336" max="3336" width="10.42578125" style="146" customWidth="1"/>
    <col min="3337" max="3337" width="5.7109375" style="146" customWidth="1"/>
    <col min="3338" max="3338" width="9.140625" style="146"/>
    <col min="3339" max="3339" width="12.85546875" style="146" customWidth="1"/>
    <col min="3340" max="3340" width="9.140625" style="146"/>
    <col min="3341" max="3341" width="10.28515625" style="146" customWidth="1"/>
    <col min="3342" max="3342" width="6.7109375" style="146" customWidth="1"/>
    <col min="3343" max="3343" width="9.140625" style="146"/>
    <col min="3344" max="3344" width="10.28515625" style="146" customWidth="1"/>
    <col min="3345" max="3345" width="9.140625" style="146"/>
    <col min="3346" max="3346" width="10.42578125" style="146" customWidth="1"/>
    <col min="3347" max="3347" width="6.7109375" style="146" customWidth="1"/>
    <col min="3348" max="3349" width="9.140625" style="146"/>
    <col min="3350" max="3350" width="6.85546875" style="146" customWidth="1"/>
    <col min="3351" max="3351" width="10.140625" style="146" customWidth="1"/>
    <col min="3352" max="3352" width="17.5703125" style="146" customWidth="1"/>
    <col min="3353" max="3584" width="9.140625" style="146"/>
    <col min="3585" max="3585" width="4.85546875" style="146" customWidth="1"/>
    <col min="3586" max="3586" width="16" style="146" customWidth="1"/>
    <col min="3587" max="3587" width="18.42578125" style="146" customWidth="1"/>
    <col min="3588" max="3588" width="15.7109375" style="146" customWidth="1"/>
    <col min="3589" max="3589" width="11.5703125" style="146" customWidth="1"/>
    <col min="3590" max="3591" width="11.28515625" style="146" customWidth="1"/>
    <col min="3592" max="3592" width="10.42578125" style="146" customWidth="1"/>
    <col min="3593" max="3593" width="5.7109375" style="146" customWidth="1"/>
    <col min="3594" max="3594" width="9.140625" style="146"/>
    <col min="3595" max="3595" width="12.85546875" style="146" customWidth="1"/>
    <col min="3596" max="3596" width="9.140625" style="146"/>
    <col min="3597" max="3597" width="10.28515625" style="146" customWidth="1"/>
    <col min="3598" max="3598" width="6.7109375" style="146" customWidth="1"/>
    <col min="3599" max="3599" width="9.140625" style="146"/>
    <col min="3600" max="3600" width="10.28515625" style="146" customWidth="1"/>
    <col min="3601" max="3601" width="9.140625" style="146"/>
    <col min="3602" max="3602" width="10.42578125" style="146" customWidth="1"/>
    <col min="3603" max="3603" width="6.7109375" style="146" customWidth="1"/>
    <col min="3604" max="3605" width="9.140625" style="146"/>
    <col min="3606" max="3606" width="6.85546875" style="146" customWidth="1"/>
    <col min="3607" max="3607" width="10.140625" style="146" customWidth="1"/>
    <col min="3608" max="3608" width="17.5703125" style="146" customWidth="1"/>
    <col min="3609" max="3840" width="9.140625" style="146"/>
    <col min="3841" max="3841" width="4.85546875" style="146" customWidth="1"/>
    <col min="3842" max="3842" width="16" style="146" customWidth="1"/>
    <col min="3843" max="3843" width="18.42578125" style="146" customWidth="1"/>
    <col min="3844" max="3844" width="15.7109375" style="146" customWidth="1"/>
    <col min="3845" max="3845" width="11.5703125" style="146" customWidth="1"/>
    <col min="3846" max="3847" width="11.28515625" style="146" customWidth="1"/>
    <col min="3848" max="3848" width="10.42578125" style="146" customWidth="1"/>
    <col min="3849" max="3849" width="5.7109375" style="146" customWidth="1"/>
    <col min="3850" max="3850" width="9.140625" style="146"/>
    <col min="3851" max="3851" width="12.85546875" style="146" customWidth="1"/>
    <col min="3852" max="3852" width="9.140625" style="146"/>
    <col min="3853" max="3853" width="10.28515625" style="146" customWidth="1"/>
    <col min="3854" max="3854" width="6.7109375" style="146" customWidth="1"/>
    <col min="3855" max="3855" width="9.140625" style="146"/>
    <col min="3856" max="3856" width="10.28515625" style="146" customWidth="1"/>
    <col min="3857" max="3857" width="9.140625" style="146"/>
    <col min="3858" max="3858" width="10.42578125" style="146" customWidth="1"/>
    <col min="3859" max="3859" width="6.7109375" style="146" customWidth="1"/>
    <col min="3860" max="3861" width="9.140625" style="146"/>
    <col min="3862" max="3862" width="6.85546875" style="146" customWidth="1"/>
    <col min="3863" max="3863" width="10.140625" style="146" customWidth="1"/>
    <col min="3864" max="3864" width="17.5703125" style="146" customWidth="1"/>
    <col min="3865" max="4096" width="9.140625" style="146"/>
    <col min="4097" max="4097" width="4.85546875" style="146" customWidth="1"/>
    <col min="4098" max="4098" width="16" style="146" customWidth="1"/>
    <col min="4099" max="4099" width="18.42578125" style="146" customWidth="1"/>
    <col min="4100" max="4100" width="15.7109375" style="146" customWidth="1"/>
    <col min="4101" max="4101" width="11.5703125" style="146" customWidth="1"/>
    <col min="4102" max="4103" width="11.28515625" style="146" customWidth="1"/>
    <col min="4104" max="4104" width="10.42578125" style="146" customWidth="1"/>
    <col min="4105" max="4105" width="5.7109375" style="146" customWidth="1"/>
    <col min="4106" max="4106" width="9.140625" style="146"/>
    <col min="4107" max="4107" width="12.85546875" style="146" customWidth="1"/>
    <col min="4108" max="4108" width="9.140625" style="146"/>
    <col min="4109" max="4109" width="10.28515625" style="146" customWidth="1"/>
    <col min="4110" max="4110" width="6.7109375" style="146" customWidth="1"/>
    <col min="4111" max="4111" width="9.140625" style="146"/>
    <col min="4112" max="4112" width="10.28515625" style="146" customWidth="1"/>
    <col min="4113" max="4113" width="9.140625" style="146"/>
    <col min="4114" max="4114" width="10.42578125" style="146" customWidth="1"/>
    <col min="4115" max="4115" width="6.7109375" style="146" customWidth="1"/>
    <col min="4116" max="4117" width="9.140625" style="146"/>
    <col min="4118" max="4118" width="6.85546875" style="146" customWidth="1"/>
    <col min="4119" max="4119" width="10.140625" style="146" customWidth="1"/>
    <col min="4120" max="4120" width="17.5703125" style="146" customWidth="1"/>
    <col min="4121" max="4352" width="9.140625" style="146"/>
    <col min="4353" max="4353" width="4.85546875" style="146" customWidth="1"/>
    <col min="4354" max="4354" width="16" style="146" customWidth="1"/>
    <col min="4355" max="4355" width="18.42578125" style="146" customWidth="1"/>
    <col min="4356" max="4356" width="15.7109375" style="146" customWidth="1"/>
    <col min="4357" max="4357" width="11.5703125" style="146" customWidth="1"/>
    <col min="4358" max="4359" width="11.28515625" style="146" customWidth="1"/>
    <col min="4360" max="4360" width="10.42578125" style="146" customWidth="1"/>
    <col min="4361" max="4361" width="5.7109375" style="146" customWidth="1"/>
    <col min="4362" max="4362" width="9.140625" style="146"/>
    <col min="4363" max="4363" width="12.85546875" style="146" customWidth="1"/>
    <col min="4364" max="4364" width="9.140625" style="146"/>
    <col min="4365" max="4365" width="10.28515625" style="146" customWidth="1"/>
    <col min="4366" max="4366" width="6.7109375" style="146" customWidth="1"/>
    <col min="4367" max="4367" width="9.140625" style="146"/>
    <col min="4368" max="4368" width="10.28515625" style="146" customWidth="1"/>
    <col min="4369" max="4369" width="9.140625" style="146"/>
    <col min="4370" max="4370" width="10.42578125" style="146" customWidth="1"/>
    <col min="4371" max="4371" width="6.7109375" style="146" customWidth="1"/>
    <col min="4372" max="4373" width="9.140625" style="146"/>
    <col min="4374" max="4374" width="6.85546875" style="146" customWidth="1"/>
    <col min="4375" max="4375" width="10.140625" style="146" customWidth="1"/>
    <col min="4376" max="4376" width="17.5703125" style="146" customWidth="1"/>
    <col min="4377" max="4608" width="9.140625" style="146"/>
    <col min="4609" max="4609" width="4.85546875" style="146" customWidth="1"/>
    <col min="4610" max="4610" width="16" style="146" customWidth="1"/>
    <col min="4611" max="4611" width="18.42578125" style="146" customWidth="1"/>
    <col min="4612" max="4612" width="15.7109375" style="146" customWidth="1"/>
    <col min="4613" max="4613" width="11.5703125" style="146" customWidth="1"/>
    <col min="4614" max="4615" width="11.28515625" style="146" customWidth="1"/>
    <col min="4616" max="4616" width="10.42578125" style="146" customWidth="1"/>
    <col min="4617" max="4617" width="5.7109375" style="146" customWidth="1"/>
    <col min="4618" max="4618" width="9.140625" style="146"/>
    <col min="4619" max="4619" width="12.85546875" style="146" customWidth="1"/>
    <col min="4620" max="4620" width="9.140625" style="146"/>
    <col min="4621" max="4621" width="10.28515625" style="146" customWidth="1"/>
    <col min="4622" max="4622" width="6.7109375" style="146" customWidth="1"/>
    <col min="4623" max="4623" width="9.140625" style="146"/>
    <col min="4624" max="4624" width="10.28515625" style="146" customWidth="1"/>
    <col min="4625" max="4625" width="9.140625" style="146"/>
    <col min="4626" max="4626" width="10.42578125" style="146" customWidth="1"/>
    <col min="4627" max="4627" width="6.7109375" style="146" customWidth="1"/>
    <col min="4628" max="4629" width="9.140625" style="146"/>
    <col min="4630" max="4630" width="6.85546875" style="146" customWidth="1"/>
    <col min="4631" max="4631" width="10.140625" style="146" customWidth="1"/>
    <col min="4632" max="4632" width="17.5703125" style="146" customWidth="1"/>
    <col min="4633" max="4864" width="9.140625" style="146"/>
    <col min="4865" max="4865" width="4.85546875" style="146" customWidth="1"/>
    <col min="4866" max="4866" width="16" style="146" customWidth="1"/>
    <col min="4867" max="4867" width="18.42578125" style="146" customWidth="1"/>
    <col min="4868" max="4868" width="15.7109375" style="146" customWidth="1"/>
    <col min="4869" max="4869" width="11.5703125" style="146" customWidth="1"/>
    <col min="4870" max="4871" width="11.28515625" style="146" customWidth="1"/>
    <col min="4872" max="4872" width="10.42578125" style="146" customWidth="1"/>
    <col min="4873" max="4873" width="5.7109375" style="146" customWidth="1"/>
    <col min="4874" max="4874" width="9.140625" style="146"/>
    <col min="4875" max="4875" width="12.85546875" style="146" customWidth="1"/>
    <col min="4876" max="4876" width="9.140625" style="146"/>
    <col min="4877" max="4877" width="10.28515625" style="146" customWidth="1"/>
    <col min="4878" max="4878" width="6.7109375" style="146" customWidth="1"/>
    <col min="4879" max="4879" width="9.140625" style="146"/>
    <col min="4880" max="4880" width="10.28515625" style="146" customWidth="1"/>
    <col min="4881" max="4881" width="9.140625" style="146"/>
    <col min="4882" max="4882" width="10.42578125" style="146" customWidth="1"/>
    <col min="4883" max="4883" width="6.7109375" style="146" customWidth="1"/>
    <col min="4884" max="4885" width="9.140625" style="146"/>
    <col min="4886" max="4886" width="6.85546875" style="146" customWidth="1"/>
    <col min="4887" max="4887" width="10.140625" style="146" customWidth="1"/>
    <col min="4888" max="4888" width="17.5703125" style="146" customWidth="1"/>
    <col min="4889" max="5120" width="9.140625" style="146"/>
    <col min="5121" max="5121" width="4.85546875" style="146" customWidth="1"/>
    <col min="5122" max="5122" width="16" style="146" customWidth="1"/>
    <col min="5123" max="5123" width="18.42578125" style="146" customWidth="1"/>
    <col min="5124" max="5124" width="15.7109375" style="146" customWidth="1"/>
    <col min="5125" max="5125" width="11.5703125" style="146" customWidth="1"/>
    <col min="5126" max="5127" width="11.28515625" style="146" customWidth="1"/>
    <col min="5128" max="5128" width="10.42578125" style="146" customWidth="1"/>
    <col min="5129" max="5129" width="5.7109375" style="146" customWidth="1"/>
    <col min="5130" max="5130" width="9.140625" style="146"/>
    <col min="5131" max="5131" width="12.85546875" style="146" customWidth="1"/>
    <col min="5132" max="5132" width="9.140625" style="146"/>
    <col min="5133" max="5133" width="10.28515625" style="146" customWidth="1"/>
    <col min="5134" max="5134" width="6.7109375" style="146" customWidth="1"/>
    <col min="5135" max="5135" width="9.140625" style="146"/>
    <col min="5136" max="5136" width="10.28515625" style="146" customWidth="1"/>
    <col min="5137" max="5137" width="9.140625" style="146"/>
    <col min="5138" max="5138" width="10.42578125" style="146" customWidth="1"/>
    <col min="5139" max="5139" width="6.7109375" style="146" customWidth="1"/>
    <col min="5140" max="5141" width="9.140625" style="146"/>
    <col min="5142" max="5142" width="6.85546875" style="146" customWidth="1"/>
    <col min="5143" max="5143" width="10.140625" style="146" customWidth="1"/>
    <col min="5144" max="5144" width="17.5703125" style="146" customWidth="1"/>
    <col min="5145" max="5376" width="9.140625" style="146"/>
    <col min="5377" max="5377" width="4.85546875" style="146" customWidth="1"/>
    <col min="5378" max="5378" width="16" style="146" customWidth="1"/>
    <col min="5379" max="5379" width="18.42578125" style="146" customWidth="1"/>
    <col min="5380" max="5380" width="15.7109375" style="146" customWidth="1"/>
    <col min="5381" max="5381" width="11.5703125" style="146" customWidth="1"/>
    <col min="5382" max="5383" width="11.28515625" style="146" customWidth="1"/>
    <col min="5384" max="5384" width="10.42578125" style="146" customWidth="1"/>
    <col min="5385" max="5385" width="5.7109375" style="146" customWidth="1"/>
    <col min="5386" max="5386" width="9.140625" style="146"/>
    <col min="5387" max="5387" width="12.85546875" style="146" customWidth="1"/>
    <col min="5388" max="5388" width="9.140625" style="146"/>
    <col min="5389" max="5389" width="10.28515625" style="146" customWidth="1"/>
    <col min="5390" max="5390" width="6.7109375" style="146" customWidth="1"/>
    <col min="5391" max="5391" width="9.140625" style="146"/>
    <col min="5392" max="5392" width="10.28515625" style="146" customWidth="1"/>
    <col min="5393" max="5393" width="9.140625" style="146"/>
    <col min="5394" max="5394" width="10.42578125" style="146" customWidth="1"/>
    <col min="5395" max="5395" width="6.7109375" style="146" customWidth="1"/>
    <col min="5396" max="5397" width="9.140625" style="146"/>
    <col min="5398" max="5398" width="6.85546875" style="146" customWidth="1"/>
    <col min="5399" max="5399" width="10.140625" style="146" customWidth="1"/>
    <col min="5400" max="5400" width="17.5703125" style="146" customWidth="1"/>
    <col min="5401" max="5632" width="9.140625" style="146"/>
    <col min="5633" max="5633" width="4.85546875" style="146" customWidth="1"/>
    <col min="5634" max="5634" width="16" style="146" customWidth="1"/>
    <col min="5635" max="5635" width="18.42578125" style="146" customWidth="1"/>
    <col min="5636" max="5636" width="15.7109375" style="146" customWidth="1"/>
    <col min="5637" max="5637" width="11.5703125" style="146" customWidth="1"/>
    <col min="5638" max="5639" width="11.28515625" style="146" customWidth="1"/>
    <col min="5640" max="5640" width="10.42578125" style="146" customWidth="1"/>
    <col min="5641" max="5641" width="5.7109375" style="146" customWidth="1"/>
    <col min="5642" max="5642" width="9.140625" style="146"/>
    <col min="5643" max="5643" width="12.85546875" style="146" customWidth="1"/>
    <col min="5644" max="5644" width="9.140625" style="146"/>
    <col min="5645" max="5645" width="10.28515625" style="146" customWidth="1"/>
    <col min="5646" max="5646" width="6.7109375" style="146" customWidth="1"/>
    <col min="5647" max="5647" width="9.140625" style="146"/>
    <col min="5648" max="5648" width="10.28515625" style="146" customWidth="1"/>
    <col min="5649" max="5649" width="9.140625" style="146"/>
    <col min="5650" max="5650" width="10.42578125" style="146" customWidth="1"/>
    <col min="5651" max="5651" width="6.7109375" style="146" customWidth="1"/>
    <col min="5652" max="5653" width="9.140625" style="146"/>
    <col min="5654" max="5654" width="6.85546875" style="146" customWidth="1"/>
    <col min="5655" max="5655" width="10.140625" style="146" customWidth="1"/>
    <col min="5656" max="5656" width="17.5703125" style="146" customWidth="1"/>
    <col min="5657" max="5888" width="9.140625" style="146"/>
    <col min="5889" max="5889" width="4.85546875" style="146" customWidth="1"/>
    <col min="5890" max="5890" width="16" style="146" customWidth="1"/>
    <col min="5891" max="5891" width="18.42578125" style="146" customWidth="1"/>
    <col min="5892" max="5892" width="15.7109375" style="146" customWidth="1"/>
    <col min="5893" max="5893" width="11.5703125" style="146" customWidth="1"/>
    <col min="5894" max="5895" width="11.28515625" style="146" customWidth="1"/>
    <col min="5896" max="5896" width="10.42578125" style="146" customWidth="1"/>
    <col min="5897" max="5897" width="5.7109375" style="146" customWidth="1"/>
    <col min="5898" max="5898" width="9.140625" style="146"/>
    <col min="5899" max="5899" width="12.85546875" style="146" customWidth="1"/>
    <col min="5900" max="5900" width="9.140625" style="146"/>
    <col min="5901" max="5901" width="10.28515625" style="146" customWidth="1"/>
    <col min="5902" max="5902" width="6.7109375" style="146" customWidth="1"/>
    <col min="5903" max="5903" width="9.140625" style="146"/>
    <col min="5904" max="5904" width="10.28515625" style="146" customWidth="1"/>
    <col min="5905" max="5905" width="9.140625" style="146"/>
    <col min="5906" max="5906" width="10.42578125" style="146" customWidth="1"/>
    <col min="5907" max="5907" width="6.7109375" style="146" customWidth="1"/>
    <col min="5908" max="5909" width="9.140625" style="146"/>
    <col min="5910" max="5910" width="6.85546875" style="146" customWidth="1"/>
    <col min="5911" max="5911" width="10.140625" style="146" customWidth="1"/>
    <col min="5912" max="5912" width="17.5703125" style="146" customWidth="1"/>
    <col min="5913" max="6144" width="9.140625" style="146"/>
    <col min="6145" max="6145" width="4.85546875" style="146" customWidth="1"/>
    <col min="6146" max="6146" width="16" style="146" customWidth="1"/>
    <col min="6147" max="6147" width="18.42578125" style="146" customWidth="1"/>
    <col min="6148" max="6148" width="15.7109375" style="146" customWidth="1"/>
    <col min="6149" max="6149" width="11.5703125" style="146" customWidth="1"/>
    <col min="6150" max="6151" width="11.28515625" style="146" customWidth="1"/>
    <col min="6152" max="6152" width="10.42578125" style="146" customWidth="1"/>
    <col min="6153" max="6153" width="5.7109375" style="146" customWidth="1"/>
    <col min="6154" max="6154" width="9.140625" style="146"/>
    <col min="6155" max="6155" width="12.85546875" style="146" customWidth="1"/>
    <col min="6156" max="6156" width="9.140625" style="146"/>
    <col min="6157" max="6157" width="10.28515625" style="146" customWidth="1"/>
    <col min="6158" max="6158" width="6.7109375" style="146" customWidth="1"/>
    <col min="6159" max="6159" width="9.140625" style="146"/>
    <col min="6160" max="6160" width="10.28515625" style="146" customWidth="1"/>
    <col min="6161" max="6161" width="9.140625" style="146"/>
    <col min="6162" max="6162" width="10.42578125" style="146" customWidth="1"/>
    <col min="6163" max="6163" width="6.7109375" style="146" customWidth="1"/>
    <col min="6164" max="6165" width="9.140625" style="146"/>
    <col min="6166" max="6166" width="6.85546875" style="146" customWidth="1"/>
    <col min="6167" max="6167" width="10.140625" style="146" customWidth="1"/>
    <col min="6168" max="6168" width="17.5703125" style="146" customWidth="1"/>
    <col min="6169" max="6400" width="9.140625" style="146"/>
    <col min="6401" max="6401" width="4.85546875" style="146" customWidth="1"/>
    <col min="6402" max="6402" width="16" style="146" customWidth="1"/>
    <col min="6403" max="6403" width="18.42578125" style="146" customWidth="1"/>
    <col min="6404" max="6404" width="15.7109375" style="146" customWidth="1"/>
    <col min="6405" max="6405" width="11.5703125" style="146" customWidth="1"/>
    <col min="6406" max="6407" width="11.28515625" style="146" customWidth="1"/>
    <col min="6408" max="6408" width="10.42578125" style="146" customWidth="1"/>
    <col min="6409" max="6409" width="5.7109375" style="146" customWidth="1"/>
    <col min="6410" max="6410" width="9.140625" style="146"/>
    <col min="6411" max="6411" width="12.85546875" style="146" customWidth="1"/>
    <col min="6412" max="6412" width="9.140625" style="146"/>
    <col min="6413" max="6413" width="10.28515625" style="146" customWidth="1"/>
    <col min="6414" max="6414" width="6.7109375" style="146" customWidth="1"/>
    <col min="6415" max="6415" width="9.140625" style="146"/>
    <col min="6416" max="6416" width="10.28515625" style="146" customWidth="1"/>
    <col min="6417" max="6417" width="9.140625" style="146"/>
    <col min="6418" max="6418" width="10.42578125" style="146" customWidth="1"/>
    <col min="6419" max="6419" width="6.7109375" style="146" customWidth="1"/>
    <col min="6420" max="6421" width="9.140625" style="146"/>
    <col min="6422" max="6422" width="6.85546875" style="146" customWidth="1"/>
    <col min="6423" max="6423" width="10.140625" style="146" customWidth="1"/>
    <col min="6424" max="6424" width="17.5703125" style="146" customWidth="1"/>
    <col min="6425" max="6656" width="9.140625" style="146"/>
    <col min="6657" max="6657" width="4.85546875" style="146" customWidth="1"/>
    <col min="6658" max="6658" width="16" style="146" customWidth="1"/>
    <col min="6659" max="6659" width="18.42578125" style="146" customWidth="1"/>
    <col min="6660" max="6660" width="15.7109375" style="146" customWidth="1"/>
    <col min="6661" max="6661" width="11.5703125" style="146" customWidth="1"/>
    <col min="6662" max="6663" width="11.28515625" style="146" customWidth="1"/>
    <col min="6664" max="6664" width="10.42578125" style="146" customWidth="1"/>
    <col min="6665" max="6665" width="5.7109375" style="146" customWidth="1"/>
    <col min="6666" max="6666" width="9.140625" style="146"/>
    <col min="6667" max="6667" width="12.85546875" style="146" customWidth="1"/>
    <col min="6668" max="6668" width="9.140625" style="146"/>
    <col min="6669" max="6669" width="10.28515625" style="146" customWidth="1"/>
    <col min="6670" max="6670" width="6.7109375" style="146" customWidth="1"/>
    <col min="6671" max="6671" width="9.140625" style="146"/>
    <col min="6672" max="6672" width="10.28515625" style="146" customWidth="1"/>
    <col min="6673" max="6673" width="9.140625" style="146"/>
    <col min="6674" max="6674" width="10.42578125" style="146" customWidth="1"/>
    <col min="6675" max="6675" width="6.7109375" style="146" customWidth="1"/>
    <col min="6676" max="6677" width="9.140625" style="146"/>
    <col min="6678" max="6678" width="6.85546875" style="146" customWidth="1"/>
    <col min="6679" max="6679" width="10.140625" style="146" customWidth="1"/>
    <col min="6680" max="6680" width="17.5703125" style="146" customWidth="1"/>
    <col min="6681" max="6912" width="9.140625" style="146"/>
    <col min="6913" max="6913" width="4.85546875" style="146" customWidth="1"/>
    <col min="6914" max="6914" width="16" style="146" customWidth="1"/>
    <col min="6915" max="6915" width="18.42578125" style="146" customWidth="1"/>
    <col min="6916" max="6916" width="15.7109375" style="146" customWidth="1"/>
    <col min="6917" max="6917" width="11.5703125" style="146" customWidth="1"/>
    <col min="6918" max="6919" width="11.28515625" style="146" customWidth="1"/>
    <col min="6920" max="6920" width="10.42578125" style="146" customWidth="1"/>
    <col min="6921" max="6921" width="5.7109375" style="146" customWidth="1"/>
    <col min="6922" max="6922" width="9.140625" style="146"/>
    <col min="6923" max="6923" width="12.85546875" style="146" customWidth="1"/>
    <col min="6924" max="6924" width="9.140625" style="146"/>
    <col min="6925" max="6925" width="10.28515625" style="146" customWidth="1"/>
    <col min="6926" max="6926" width="6.7109375" style="146" customWidth="1"/>
    <col min="6927" max="6927" width="9.140625" style="146"/>
    <col min="6928" max="6928" width="10.28515625" style="146" customWidth="1"/>
    <col min="6929" max="6929" width="9.140625" style="146"/>
    <col min="6930" max="6930" width="10.42578125" style="146" customWidth="1"/>
    <col min="6931" max="6931" width="6.7109375" style="146" customWidth="1"/>
    <col min="6932" max="6933" width="9.140625" style="146"/>
    <col min="6934" max="6934" width="6.85546875" style="146" customWidth="1"/>
    <col min="6935" max="6935" width="10.140625" style="146" customWidth="1"/>
    <col min="6936" max="6936" width="17.5703125" style="146" customWidth="1"/>
    <col min="6937" max="7168" width="9.140625" style="146"/>
    <col min="7169" max="7169" width="4.85546875" style="146" customWidth="1"/>
    <col min="7170" max="7170" width="16" style="146" customWidth="1"/>
    <col min="7171" max="7171" width="18.42578125" style="146" customWidth="1"/>
    <col min="7172" max="7172" width="15.7109375" style="146" customWidth="1"/>
    <col min="7173" max="7173" width="11.5703125" style="146" customWidth="1"/>
    <col min="7174" max="7175" width="11.28515625" style="146" customWidth="1"/>
    <col min="7176" max="7176" width="10.42578125" style="146" customWidth="1"/>
    <col min="7177" max="7177" width="5.7109375" style="146" customWidth="1"/>
    <col min="7178" max="7178" width="9.140625" style="146"/>
    <col min="7179" max="7179" width="12.85546875" style="146" customWidth="1"/>
    <col min="7180" max="7180" width="9.140625" style="146"/>
    <col min="7181" max="7181" width="10.28515625" style="146" customWidth="1"/>
    <col min="7182" max="7182" width="6.7109375" style="146" customWidth="1"/>
    <col min="7183" max="7183" width="9.140625" style="146"/>
    <col min="7184" max="7184" width="10.28515625" style="146" customWidth="1"/>
    <col min="7185" max="7185" width="9.140625" style="146"/>
    <col min="7186" max="7186" width="10.42578125" style="146" customWidth="1"/>
    <col min="7187" max="7187" width="6.7109375" style="146" customWidth="1"/>
    <col min="7188" max="7189" width="9.140625" style="146"/>
    <col min="7190" max="7190" width="6.85546875" style="146" customWidth="1"/>
    <col min="7191" max="7191" width="10.140625" style="146" customWidth="1"/>
    <col min="7192" max="7192" width="17.5703125" style="146" customWidth="1"/>
    <col min="7193" max="7424" width="9.140625" style="146"/>
    <col min="7425" max="7425" width="4.85546875" style="146" customWidth="1"/>
    <col min="7426" max="7426" width="16" style="146" customWidth="1"/>
    <col min="7427" max="7427" width="18.42578125" style="146" customWidth="1"/>
    <col min="7428" max="7428" width="15.7109375" style="146" customWidth="1"/>
    <col min="7429" max="7429" width="11.5703125" style="146" customWidth="1"/>
    <col min="7430" max="7431" width="11.28515625" style="146" customWidth="1"/>
    <col min="7432" max="7432" width="10.42578125" style="146" customWidth="1"/>
    <col min="7433" max="7433" width="5.7109375" style="146" customWidth="1"/>
    <col min="7434" max="7434" width="9.140625" style="146"/>
    <col min="7435" max="7435" width="12.85546875" style="146" customWidth="1"/>
    <col min="7436" max="7436" width="9.140625" style="146"/>
    <col min="7437" max="7437" width="10.28515625" style="146" customWidth="1"/>
    <col min="7438" max="7438" width="6.7109375" style="146" customWidth="1"/>
    <col min="7439" max="7439" width="9.140625" style="146"/>
    <col min="7440" max="7440" width="10.28515625" style="146" customWidth="1"/>
    <col min="7441" max="7441" width="9.140625" style="146"/>
    <col min="7442" max="7442" width="10.42578125" style="146" customWidth="1"/>
    <col min="7443" max="7443" width="6.7109375" style="146" customWidth="1"/>
    <col min="7444" max="7445" width="9.140625" style="146"/>
    <col min="7446" max="7446" width="6.85546875" style="146" customWidth="1"/>
    <col min="7447" max="7447" width="10.140625" style="146" customWidth="1"/>
    <col min="7448" max="7448" width="17.5703125" style="146" customWidth="1"/>
    <col min="7449" max="7680" width="9.140625" style="146"/>
    <col min="7681" max="7681" width="4.85546875" style="146" customWidth="1"/>
    <col min="7682" max="7682" width="16" style="146" customWidth="1"/>
    <col min="7683" max="7683" width="18.42578125" style="146" customWidth="1"/>
    <col min="7684" max="7684" width="15.7109375" style="146" customWidth="1"/>
    <col min="7685" max="7685" width="11.5703125" style="146" customWidth="1"/>
    <col min="7686" max="7687" width="11.28515625" style="146" customWidth="1"/>
    <col min="7688" max="7688" width="10.42578125" style="146" customWidth="1"/>
    <col min="7689" max="7689" width="5.7109375" style="146" customWidth="1"/>
    <col min="7690" max="7690" width="9.140625" style="146"/>
    <col min="7691" max="7691" width="12.85546875" style="146" customWidth="1"/>
    <col min="7692" max="7692" width="9.140625" style="146"/>
    <col min="7693" max="7693" width="10.28515625" style="146" customWidth="1"/>
    <col min="7694" max="7694" width="6.7109375" style="146" customWidth="1"/>
    <col min="7695" max="7695" width="9.140625" style="146"/>
    <col min="7696" max="7696" width="10.28515625" style="146" customWidth="1"/>
    <col min="7697" max="7697" width="9.140625" style="146"/>
    <col min="7698" max="7698" width="10.42578125" style="146" customWidth="1"/>
    <col min="7699" max="7699" width="6.7109375" style="146" customWidth="1"/>
    <col min="7700" max="7701" width="9.140625" style="146"/>
    <col min="7702" max="7702" width="6.85546875" style="146" customWidth="1"/>
    <col min="7703" max="7703" width="10.140625" style="146" customWidth="1"/>
    <col min="7704" max="7704" width="17.5703125" style="146" customWidth="1"/>
    <col min="7705" max="7936" width="9.140625" style="146"/>
    <col min="7937" max="7937" width="4.85546875" style="146" customWidth="1"/>
    <col min="7938" max="7938" width="16" style="146" customWidth="1"/>
    <col min="7939" max="7939" width="18.42578125" style="146" customWidth="1"/>
    <col min="7940" max="7940" width="15.7109375" style="146" customWidth="1"/>
    <col min="7941" max="7941" width="11.5703125" style="146" customWidth="1"/>
    <col min="7942" max="7943" width="11.28515625" style="146" customWidth="1"/>
    <col min="7944" max="7944" width="10.42578125" style="146" customWidth="1"/>
    <col min="7945" max="7945" width="5.7109375" style="146" customWidth="1"/>
    <col min="7946" max="7946" width="9.140625" style="146"/>
    <col min="7947" max="7947" width="12.85546875" style="146" customWidth="1"/>
    <col min="7948" max="7948" width="9.140625" style="146"/>
    <col min="7949" max="7949" width="10.28515625" style="146" customWidth="1"/>
    <col min="7950" max="7950" width="6.7109375" style="146" customWidth="1"/>
    <col min="7951" max="7951" width="9.140625" style="146"/>
    <col min="7952" max="7952" width="10.28515625" style="146" customWidth="1"/>
    <col min="7953" max="7953" width="9.140625" style="146"/>
    <col min="7954" max="7954" width="10.42578125" style="146" customWidth="1"/>
    <col min="7955" max="7955" width="6.7109375" style="146" customWidth="1"/>
    <col min="7956" max="7957" width="9.140625" style="146"/>
    <col min="7958" max="7958" width="6.85546875" style="146" customWidth="1"/>
    <col min="7959" max="7959" width="10.140625" style="146" customWidth="1"/>
    <col min="7960" max="7960" width="17.5703125" style="146" customWidth="1"/>
    <col min="7961" max="8192" width="9.140625" style="146"/>
    <col min="8193" max="8193" width="4.85546875" style="146" customWidth="1"/>
    <col min="8194" max="8194" width="16" style="146" customWidth="1"/>
    <col min="8195" max="8195" width="18.42578125" style="146" customWidth="1"/>
    <col min="8196" max="8196" width="15.7109375" style="146" customWidth="1"/>
    <col min="8197" max="8197" width="11.5703125" style="146" customWidth="1"/>
    <col min="8198" max="8199" width="11.28515625" style="146" customWidth="1"/>
    <col min="8200" max="8200" width="10.42578125" style="146" customWidth="1"/>
    <col min="8201" max="8201" width="5.7109375" style="146" customWidth="1"/>
    <col min="8202" max="8202" width="9.140625" style="146"/>
    <col min="8203" max="8203" width="12.85546875" style="146" customWidth="1"/>
    <col min="8204" max="8204" width="9.140625" style="146"/>
    <col min="8205" max="8205" width="10.28515625" style="146" customWidth="1"/>
    <col min="8206" max="8206" width="6.7109375" style="146" customWidth="1"/>
    <col min="8207" max="8207" width="9.140625" style="146"/>
    <col min="8208" max="8208" width="10.28515625" style="146" customWidth="1"/>
    <col min="8209" max="8209" width="9.140625" style="146"/>
    <col min="8210" max="8210" width="10.42578125" style="146" customWidth="1"/>
    <col min="8211" max="8211" width="6.7109375" style="146" customWidth="1"/>
    <col min="8212" max="8213" width="9.140625" style="146"/>
    <col min="8214" max="8214" width="6.85546875" style="146" customWidth="1"/>
    <col min="8215" max="8215" width="10.140625" style="146" customWidth="1"/>
    <col min="8216" max="8216" width="17.5703125" style="146" customWidth="1"/>
    <col min="8217" max="8448" width="9.140625" style="146"/>
    <col min="8449" max="8449" width="4.85546875" style="146" customWidth="1"/>
    <col min="8450" max="8450" width="16" style="146" customWidth="1"/>
    <col min="8451" max="8451" width="18.42578125" style="146" customWidth="1"/>
    <col min="8452" max="8452" width="15.7109375" style="146" customWidth="1"/>
    <col min="8453" max="8453" width="11.5703125" style="146" customWidth="1"/>
    <col min="8454" max="8455" width="11.28515625" style="146" customWidth="1"/>
    <col min="8456" max="8456" width="10.42578125" style="146" customWidth="1"/>
    <col min="8457" max="8457" width="5.7109375" style="146" customWidth="1"/>
    <col min="8458" max="8458" width="9.140625" style="146"/>
    <col min="8459" max="8459" width="12.85546875" style="146" customWidth="1"/>
    <col min="8460" max="8460" width="9.140625" style="146"/>
    <col min="8461" max="8461" width="10.28515625" style="146" customWidth="1"/>
    <col min="8462" max="8462" width="6.7109375" style="146" customWidth="1"/>
    <col min="8463" max="8463" width="9.140625" style="146"/>
    <col min="8464" max="8464" width="10.28515625" style="146" customWidth="1"/>
    <col min="8465" max="8465" width="9.140625" style="146"/>
    <col min="8466" max="8466" width="10.42578125" style="146" customWidth="1"/>
    <col min="8467" max="8467" width="6.7109375" style="146" customWidth="1"/>
    <col min="8468" max="8469" width="9.140625" style="146"/>
    <col min="8470" max="8470" width="6.85546875" style="146" customWidth="1"/>
    <col min="8471" max="8471" width="10.140625" style="146" customWidth="1"/>
    <col min="8472" max="8472" width="17.5703125" style="146" customWidth="1"/>
    <col min="8473" max="8704" width="9.140625" style="146"/>
    <col min="8705" max="8705" width="4.85546875" style="146" customWidth="1"/>
    <col min="8706" max="8706" width="16" style="146" customWidth="1"/>
    <col min="8707" max="8707" width="18.42578125" style="146" customWidth="1"/>
    <col min="8708" max="8708" width="15.7109375" style="146" customWidth="1"/>
    <col min="8709" max="8709" width="11.5703125" style="146" customWidth="1"/>
    <col min="8710" max="8711" width="11.28515625" style="146" customWidth="1"/>
    <col min="8712" max="8712" width="10.42578125" style="146" customWidth="1"/>
    <col min="8713" max="8713" width="5.7109375" style="146" customWidth="1"/>
    <col min="8714" max="8714" width="9.140625" style="146"/>
    <col min="8715" max="8715" width="12.85546875" style="146" customWidth="1"/>
    <col min="8716" max="8716" width="9.140625" style="146"/>
    <col min="8717" max="8717" width="10.28515625" style="146" customWidth="1"/>
    <col min="8718" max="8718" width="6.7109375" style="146" customWidth="1"/>
    <col min="8719" max="8719" width="9.140625" style="146"/>
    <col min="8720" max="8720" width="10.28515625" style="146" customWidth="1"/>
    <col min="8721" max="8721" width="9.140625" style="146"/>
    <col min="8722" max="8722" width="10.42578125" style="146" customWidth="1"/>
    <col min="8723" max="8723" width="6.7109375" style="146" customWidth="1"/>
    <col min="8724" max="8725" width="9.140625" style="146"/>
    <col min="8726" max="8726" width="6.85546875" style="146" customWidth="1"/>
    <col min="8727" max="8727" width="10.140625" style="146" customWidth="1"/>
    <col min="8728" max="8728" width="17.5703125" style="146" customWidth="1"/>
    <col min="8729" max="8960" width="9.140625" style="146"/>
    <col min="8961" max="8961" width="4.85546875" style="146" customWidth="1"/>
    <col min="8962" max="8962" width="16" style="146" customWidth="1"/>
    <col min="8963" max="8963" width="18.42578125" style="146" customWidth="1"/>
    <col min="8964" max="8964" width="15.7109375" style="146" customWidth="1"/>
    <col min="8965" max="8965" width="11.5703125" style="146" customWidth="1"/>
    <col min="8966" max="8967" width="11.28515625" style="146" customWidth="1"/>
    <col min="8968" max="8968" width="10.42578125" style="146" customWidth="1"/>
    <col min="8969" max="8969" width="5.7109375" style="146" customWidth="1"/>
    <col min="8970" max="8970" width="9.140625" style="146"/>
    <col min="8971" max="8971" width="12.85546875" style="146" customWidth="1"/>
    <col min="8972" max="8972" width="9.140625" style="146"/>
    <col min="8973" max="8973" width="10.28515625" style="146" customWidth="1"/>
    <col min="8974" max="8974" width="6.7109375" style="146" customWidth="1"/>
    <col min="8975" max="8975" width="9.140625" style="146"/>
    <col min="8976" max="8976" width="10.28515625" style="146" customWidth="1"/>
    <col min="8977" max="8977" width="9.140625" style="146"/>
    <col min="8978" max="8978" width="10.42578125" style="146" customWidth="1"/>
    <col min="8979" max="8979" width="6.7109375" style="146" customWidth="1"/>
    <col min="8980" max="8981" width="9.140625" style="146"/>
    <col min="8982" max="8982" width="6.85546875" style="146" customWidth="1"/>
    <col min="8983" max="8983" width="10.140625" style="146" customWidth="1"/>
    <col min="8984" max="8984" width="17.5703125" style="146" customWidth="1"/>
    <col min="8985" max="9216" width="9.140625" style="146"/>
    <col min="9217" max="9217" width="4.85546875" style="146" customWidth="1"/>
    <col min="9218" max="9218" width="16" style="146" customWidth="1"/>
    <col min="9219" max="9219" width="18.42578125" style="146" customWidth="1"/>
    <col min="9220" max="9220" width="15.7109375" style="146" customWidth="1"/>
    <col min="9221" max="9221" width="11.5703125" style="146" customWidth="1"/>
    <col min="9222" max="9223" width="11.28515625" style="146" customWidth="1"/>
    <col min="9224" max="9224" width="10.42578125" style="146" customWidth="1"/>
    <col min="9225" max="9225" width="5.7109375" style="146" customWidth="1"/>
    <col min="9226" max="9226" width="9.140625" style="146"/>
    <col min="9227" max="9227" width="12.85546875" style="146" customWidth="1"/>
    <col min="9228" max="9228" width="9.140625" style="146"/>
    <col min="9229" max="9229" width="10.28515625" style="146" customWidth="1"/>
    <col min="9230" max="9230" width="6.7109375" style="146" customWidth="1"/>
    <col min="9231" max="9231" width="9.140625" style="146"/>
    <col min="9232" max="9232" width="10.28515625" style="146" customWidth="1"/>
    <col min="9233" max="9233" width="9.140625" style="146"/>
    <col min="9234" max="9234" width="10.42578125" style="146" customWidth="1"/>
    <col min="9235" max="9235" width="6.7109375" style="146" customWidth="1"/>
    <col min="9236" max="9237" width="9.140625" style="146"/>
    <col min="9238" max="9238" width="6.85546875" style="146" customWidth="1"/>
    <col min="9239" max="9239" width="10.140625" style="146" customWidth="1"/>
    <col min="9240" max="9240" width="17.5703125" style="146" customWidth="1"/>
    <col min="9241" max="9472" width="9.140625" style="146"/>
    <col min="9473" max="9473" width="4.85546875" style="146" customWidth="1"/>
    <col min="9474" max="9474" width="16" style="146" customWidth="1"/>
    <col min="9475" max="9475" width="18.42578125" style="146" customWidth="1"/>
    <col min="9476" max="9476" width="15.7109375" style="146" customWidth="1"/>
    <col min="9477" max="9477" width="11.5703125" style="146" customWidth="1"/>
    <col min="9478" max="9479" width="11.28515625" style="146" customWidth="1"/>
    <col min="9480" max="9480" width="10.42578125" style="146" customWidth="1"/>
    <col min="9481" max="9481" width="5.7109375" style="146" customWidth="1"/>
    <col min="9482" max="9482" width="9.140625" style="146"/>
    <col min="9483" max="9483" width="12.85546875" style="146" customWidth="1"/>
    <col min="9484" max="9484" width="9.140625" style="146"/>
    <col min="9485" max="9485" width="10.28515625" style="146" customWidth="1"/>
    <col min="9486" max="9486" width="6.7109375" style="146" customWidth="1"/>
    <col min="9487" max="9487" width="9.140625" style="146"/>
    <col min="9488" max="9488" width="10.28515625" style="146" customWidth="1"/>
    <col min="9489" max="9489" width="9.140625" style="146"/>
    <col min="9490" max="9490" width="10.42578125" style="146" customWidth="1"/>
    <col min="9491" max="9491" width="6.7109375" style="146" customWidth="1"/>
    <col min="9492" max="9493" width="9.140625" style="146"/>
    <col min="9494" max="9494" width="6.85546875" style="146" customWidth="1"/>
    <col min="9495" max="9495" width="10.140625" style="146" customWidth="1"/>
    <col min="9496" max="9496" width="17.5703125" style="146" customWidth="1"/>
    <col min="9497" max="9728" width="9.140625" style="146"/>
    <col min="9729" max="9729" width="4.85546875" style="146" customWidth="1"/>
    <col min="9730" max="9730" width="16" style="146" customWidth="1"/>
    <col min="9731" max="9731" width="18.42578125" style="146" customWidth="1"/>
    <col min="9732" max="9732" width="15.7109375" style="146" customWidth="1"/>
    <col min="9733" max="9733" width="11.5703125" style="146" customWidth="1"/>
    <col min="9734" max="9735" width="11.28515625" style="146" customWidth="1"/>
    <col min="9736" max="9736" width="10.42578125" style="146" customWidth="1"/>
    <col min="9737" max="9737" width="5.7109375" style="146" customWidth="1"/>
    <col min="9738" max="9738" width="9.140625" style="146"/>
    <col min="9739" max="9739" width="12.85546875" style="146" customWidth="1"/>
    <col min="9740" max="9740" width="9.140625" style="146"/>
    <col min="9741" max="9741" width="10.28515625" style="146" customWidth="1"/>
    <col min="9742" max="9742" width="6.7109375" style="146" customWidth="1"/>
    <col min="9743" max="9743" width="9.140625" style="146"/>
    <col min="9744" max="9744" width="10.28515625" style="146" customWidth="1"/>
    <col min="9745" max="9745" width="9.140625" style="146"/>
    <col min="9746" max="9746" width="10.42578125" style="146" customWidth="1"/>
    <col min="9747" max="9747" width="6.7109375" style="146" customWidth="1"/>
    <col min="9748" max="9749" width="9.140625" style="146"/>
    <col min="9750" max="9750" width="6.85546875" style="146" customWidth="1"/>
    <col min="9751" max="9751" width="10.140625" style="146" customWidth="1"/>
    <col min="9752" max="9752" width="17.5703125" style="146" customWidth="1"/>
    <col min="9753" max="9984" width="9.140625" style="146"/>
    <col min="9985" max="9985" width="4.85546875" style="146" customWidth="1"/>
    <col min="9986" max="9986" width="16" style="146" customWidth="1"/>
    <col min="9987" max="9987" width="18.42578125" style="146" customWidth="1"/>
    <col min="9988" max="9988" width="15.7109375" style="146" customWidth="1"/>
    <col min="9989" max="9989" width="11.5703125" style="146" customWidth="1"/>
    <col min="9990" max="9991" width="11.28515625" style="146" customWidth="1"/>
    <col min="9992" max="9992" width="10.42578125" style="146" customWidth="1"/>
    <col min="9993" max="9993" width="5.7109375" style="146" customWidth="1"/>
    <col min="9994" max="9994" width="9.140625" style="146"/>
    <col min="9995" max="9995" width="12.85546875" style="146" customWidth="1"/>
    <col min="9996" max="9996" width="9.140625" style="146"/>
    <col min="9997" max="9997" width="10.28515625" style="146" customWidth="1"/>
    <col min="9998" max="9998" width="6.7109375" style="146" customWidth="1"/>
    <col min="9999" max="9999" width="9.140625" style="146"/>
    <col min="10000" max="10000" width="10.28515625" style="146" customWidth="1"/>
    <col min="10001" max="10001" width="9.140625" style="146"/>
    <col min="10002" max="10002" width="10.42578125" style="146" customWidth="1"/>
    <col min="10003" max="10003" width="6.7109375" style="146" customWidth="1"/>
    <col min="10004" max="10005" width="9.140625" style="146"/>
    <col min="10006" max="10006" width="6.85546875" style="146" customWidth="1"/>
    <col min="10007" max="10007" width="10.140625" style="146" customWidth="1"/>
    <col min="10008" max="10008" width="17.5703125" style="146" customWidth="1"/>
    <col min="10009" max="10240" width="9.140625" style="146"/>
    <col min="10241" max="10241" width="4.85546875" style="146" customWidth="1"/>
    <col min="10242" max="10242" width="16" style="146" customWidth="1"/>
    <col min="10243" max="10243" width="18.42578125" style="146" customWidth="1"/>
    <col min="10244" max="10244" width="15.7109375" style="146" customWidth="1"/>
    <col min="10245" max="10245" width="11.5703125" style="146" customWidth="1"/>
    <col min="10246" max="10247" width="11.28515625" style="146" customWidth="1"/>
    <col min="10248" max="10248" width="10.42578125" style="146" customWidth="1"/>
    <col min="10249" max="10249" width="5.7109375" style="146" customWidth="1"/>
    <col min="10250" max="10250" width="9.140625" style="146"/>
    <col min="10251" max="10251" width="12.85546875" style="146" customWidth="1"/>
    <col min="10252" max="10252" width="9.140625" style="146"/>
    <col min="10253" max="10253" width="10.28515625" style="146" customWidth="1"/>
    <col min="10254" max="10254" width="6.7109375" style="146" customWidth="1"/>
    <col min="10255" max="10255" width="9.140625" style="146"/>
    <col min="10256" max="10256" width="10.28515625" style="146" customWidth="1"/>
    <col min="10257" max="10257" width="9.140625" style="146"/>
    <col min="10258" max="10258" width="10.42578125" style="146" customWidth="1"/>
    <col min="10259" max="10259" width="6.7109375" style="146" customWidth="1"/>
    <col min="10260" max="10261" width="9.140625" style="146"/>
    <col min="10262" max="10262" width="6.85546875" style="146" customWidth="1"/>
    <col min="10263" max="10263" width="10.140625" style="146" customWidth="1"/>
    <col min="10264" max="10264" width="17.5703125" style="146" customWidth="1"/>
    <col min="10265" max="10496" width="9.140625" style="146"/>
    <col min="10497" max="10497" width="4.85546875" style="146" customWidth="1"/>
    <col min="10498" max="10498" width="16" style="146" customWidth="1"/>
    <col min="10499" max="10499" width="18.42578125" style="146" customWidth="1"/>
    <col min="10500" max="10500" width="15.7109375" style="146" customWidth="1"/>
    <col min="10501" max="10501" width="11.5703125" style="146" customWidth="1"/>
    <col min="10502" max="10503" width="11.28515625" style="146" customWidth="1"/>
    <col min="10504" max="10504" width="10.42578125" style="146" customWidth="1"/>
    <col min="10505" max="10505" width="5.7109375" style="146" customWidth="1"/>
    <col min="10506" max="10506" width="9.140625" style="146"/>
    <col min="10507" max="10507" width="12.85546875" style="146" customWidth="1"/>
    <col min="10508" max="10508" width="9.140625" style="146"/>
    <col min="10509" max="10509" width="10.28515625" style="146" customWidth="1"/>
    <col min="10510" max="10510" width="6.7109375" style="146" customWidth="1"/>
    <col min="10511" max="10511" width="9.140625" style="146"/>
    <col min="10512" max="10512" width="10.28515625" style="146" customWidth="1"/>
    <col min="10513" max="10513" width="9.140625" style="146"/>
    <col min="10514" max="10514" width="10.42578125" style="146" customWidth="1"/>
    <col min="10515" max="10515" width="6.7109375" style="146" customWidth="1"/>
    <col min="10516" max="10517" width="9.140625" style="146"/>
    <col min="10518" max="10518" width="6.85546875" style="146" customWidth="1"/>
    <col min="10519" max="10519" width="10.140625" style="146" customWidth="1"/>
    <col min="10520" max="10520" width="17.5703125" style="146" customWidth="1"/>
    <col min="10521" max="10752" width="9.140625" style="146"/>
    <col min="10753" max="10753" width="4.85546875" style="146" customWidth="1"/>
    <col min="10754" max="10754" width="16" style="146" customWidth="1"/>
    <col min="10755" max="10755" width="18.42578125" style="146" customWidth="1"/>
    <col min="10756" max="10756" width="15.7109375" style="146" customWidth="1"/>
    <col min="10757" max="10757" width="11.5703125" style="146" customWidth="1"/>
    <col min="10758" max="10759" width="11.28515625" style="146" customWidth="1"/>
    <col min="10760" max="10760" width="10.42578125" style="146" customWidth="1"/>
    <col min="10761" max="10761" width="5.7109375" style="146" customWidth="1"/>
    <col min="10762" max="10762" width="9.140625" style="146"/>
    <col min="10763" max="10763" width="12.85546875" style="146" customWidth="1"/>
    <col min="10764" max="10764" width="9.140625" style="146"/>
    <col min="10765" max="10765" width="10.28515625" style="146" customWidth="1"/>
    <col min="10766" max="10766" width="6.7109375" style="146" customWidth="1"/>
    <col min="10767" max="10767" width="9.140625" style="146"/>
    <col min="10768" max="10768" width="10.28515625" style="146" customWidth="1"/>
    <col min="10769" max="10769" width="9.140625" style="146"/>
    <col min="10770" max="10770" width="10.42578125" style="146" customWidth="1"/>
    <col min="10771" max="10771" width="6.7109375" style="146" customWidth="1"/>
    <col min="10772" max="10773" width="9.140625" style="146"/>
    <col min="10774" max="10774" width="6.85546875" style="146" customWidth="1"/>
    <col min="10775" max="10775" width="10.140625" style="146" customWidth="1"/>
    <col min="10776" max="10776" width="17.5703125" style="146" customWidth="1"/>
    <col min="10777" max="11008" width="9.140625" style="146"/>
    <col min="11009" max="11009" width="4.85546875" style="146" customWidth="1"/>
    <col min="11010" max="11010" width="16" style="146" customWidth="1"/>
    <col min="11011" max="11011" width="18.42578125" style="146" customWidth="1"/>
    <col min="11012" max="11012" width="15.7109375" style="146" customWidth="1"/>
    <col min="11013" max="11013" width="11.5703125" style="146" customWidth="1"/>
    <col min="11014" max="11015" width="11.28515625" style="146" customWidth="1"/>
    <col min="11016" max="11016" width="10.42578125" style="146" customWidth="1"/>
    <col min="11017" max="11017" width="5.7109375" style="146" customWidth="1"/>
    <col min="11018" max="11018" width="9.140625" style="146"/>
    <col min="11019" max="11019" width="12.85546875" style="146" customWidth="1"/>
    <col min="11020" max="11020" width="9.140625" style="146"/>
    <col min="11021" max="11021" width="10.28515625" style="146" customWidth="1"/>
    <col min="11022" max="11022" width="6.7109375" style="146" customWidth="1"/>
    <col min="11023" max="11023" width="9.140625" style="146"/>
    <col min="11024" max="11024" width="10.28515625" style="146" customWidth="1"/>
    <col min="11025" max="11025" width="9.140625" style="146"/>
    <col min="11026" max="11026" width="10.42578125" style="146" customWidth="1"/>
    <col min="11027" max="11027" width="6.7109375" style="146" customWidth="1"/>
    <col min="11028" max="11029" width="9.140625" style="146"/>
    <col min="11030" max="11030" width="6.85546875" style="146" customWidth="1"/>
    <col min="11031" max="11031" width="10.140625" style="146" customWidth="1"/>
    <col min="11032" max="11032" width="17.5703125" style="146" customWidth="1"/>
    <col min="11033" max="11264" width="9.140625" style="146"/>
    <col min="11265" max="11265" width="4.85546875" style="146" customWidth="1"/>
    <col min="11266" max="11266" width="16" style="146" customWidth="1"/>
    <col min="11267" max="11267" width="18.42578125" style="146" customWidth="1"/>
    <col min="11268" max="11268" width="15.7109375" style="146" customWidth="1"/>
    <col min="11269" max="11269" width="11.5703125" style="146" customWidth="1"/>
    <col min="11270" max="11271" width="11.28515625" style="146" customWidth="1"/>
    <col min="11272" max="11272" width="10.42578125" style="146" customWidth="1"/>
    <col min="11273" max="11273" width="5.7109375" style="146" customWidth="1"/>
    <col min="11274" max="11274" width="9.140625" style="146"/>
    <col min="11275" max="11275" width="12.85546875" style="146" customWidth="1"/>
    <col min="11276" max="11276" width="9.140625" style="146"/>
    <col min="11277" max="11277" width="10.28515625" style="146" customWidth="1"/>
    <col min="11278" max="11278" width="6.7109375" style="146" customWidth="1"/>
    <col min="11279" max="11279" width="9.140625" style="146"/>
    <col min="11280" max="11280" width="10.28515625" style="146" customWidth="1"/>
    <col min="11281" max="11281" width="9.140625" style="146"/>
    <col min="11282" max="11282" width="10.42578125" style="146" customWidth="1"/>
    <col min="11283" max="11283" width="6.7109375" style="146" customWidth="1"/>
    <col min="11284" max="11285" width="9.140625" style="146"/>
    <col min="11286" max="11286" width="6.85546875" style="146" customWidth="1"/>
    <col min="11287" max="11287" width="10.140625" style="146" customWidth="1"/>
    <col min="11288" max="11288" width="17.5703125" style="146" customWidth="1"/>
    <col min="11289" max="11520" width="9.140625" style="146"/>
    <col min="11521" max="11521" width="4.85546875" style="146" customWidth="1"/>
    <col min="11522" max="11522" width="16" style="146" customWidth="1"/>
    <col min="11523" max="11523" width="18.42578125" style="146" customWidth="1"/>
    <col min="11524" max="11524" width="15.7109375" style="146" customWidth="1"/>
    <col min="11525" max="11525" width="11.5703125" style="146" customWidth="1"/>
    <col min="11526" max="11527" width="11.28515625" style="146" customWidth="1"/>
    <col min="11528" max="11528" width="10.42578125" style="146" customWidth="1"/>
    <col min="11529" max="11529" width="5.7109375" style="146" customWidth="1"/>
    <col min="11530" max="11530" width="9.140625" style="146"/>
    <col min="11531" max="11531" width="12.85546875" style="146" customWidth="1"/>
    <col min="11532" max="11532" width="9.140625" style="146"/>
    <col min="11533" max="11533" width="10.28515625" style="146" customWidth="1"/>
    <col min="11534" max="11534" width="6.7109375" style="146" customWidth="1"/>
    <col min="11535" max="11535" width="9.140625" style="146"/>
    <col min="11536" max="11536" width="10.28515625" style="146" customWidth="1"/>
    <col min="11537" max="11537" width="9.140625" style="146"/>
    <col min="11538" max="11538" width="10.42578125" style="146" customWidth="1"/>
    <col min="11539" max="11539" width="6.7109375" style="146" customWidth="1"/>
    <col min="11540" max="11541" width="9.140625" style="146"/>
    <col min="11542" max="11542" width="6.85546875" style="146" customWidth="1"/>
    <col min="11543" max="11543" width="10.140625" style="146" customWidth="1"/>
    <col min="11544" max="11544" width="17.5703125" style="146" customWidth="1"/>
    <col min="11545" max="11776" width="9.140625" style="146"/>
    <col min="11777" max="11777" width="4.85546875" style="146" customWidth="1"/>
    <col min="11778" max="11778" width="16" style="146" customWidth="1"/>
    <col min="11779" max="11779" width="18.42578125" style="146" customWidth="1"/>
    <col min="11780" max="11780" width="15.7109375" style="146" customWidth="1"/>
    <col min="11781" max="11781" width="11.5703125" style="146" customWidth="1"/>
    <col min="11782" max="11783" width="11.28515625" style="146" customWidth="1"/>
    <col min="11784" max="11784" width="10.42578125" style="146" customWidth="1"/>
    <col min="11785" max="11785" width="5.7109375" style="146" customWidth="1"/>
    <col min="11786" max="11786" width="9.140625" style="146"/>
    <col min="11787" max="11787" width="12.85546875" style="146" customWidth="1"/>
    <col min="11788" max="11788" width="9.140625" style="146"/>
    <col min="11789" max="11789" width="10.28515625" style="146" customWidth="1"/>
    <col min="11790" max="11790" width="6.7109375" style="146" customWidth="1"/>
    <col min="11791" max="11791" width="9.140625" style="146"/>
    <col min="11792" max="11792" width="10.28515625" style="146" customWidth="1"/>
    <col min="11793" max="11793" width="9.140625" style="146"/>
    <col min="11794" max="11794" width="10.42578125" style="146" customWidth="1"/>
    <col min="11795" max="11795" width="6.7109375" style="146" customWidth="1"/>
    <col min="11796" max="11797" width="9.140625" style="146"/>
    <col min="11798" max="11798" width="6.85546875" style="146" customWidth="1"/>
    <col min="11799" max="11799" width="10.140625" style="146" customWidth="1"/>
    <col min="11800" max="11800" width="17.5703125" style="146" customWidth="1"/>
    <col min="11801" max="12032" width="9.140625" style="146"/>
    <col min="12033" max="12033" width="4.85546875" style="146" customWidth="1"/>
    <col min="12034" max="12034" width="16" style="146" customWidth="1"/>
    <col min="12035" max="12035" width="18.42578125" style="146" customWidth="1"/>
    <col min="12036" max="12036" width="15.7109375" style="146" customWidth="1"/>
    <col min="12037" max="12037" width="11.5703125" style="146" customWidth="1"/>
    <col min="12038" max="12039" width="11.28515625" style="146" customWidth="1"/>
    <col min="12040" max="12040" width="10.42578125" style="146" customWidth="1"/>
    <col min="12041" max="12041" width="5.7109375" style="146" customWidth="1"/>
    <col min="12042" max="12042" width="9.140625" style="146"/>
    <col min="12043" max="12043" width="12.85546875" style="146" customWidth="1"/>
    <col min="12044" max="12044" width="9.140625" style="146"/>
    <col min="12045" max="12045" width="10.28515625" style="146" customWidth="1"/>
    <col min="12046" max="12046" width="6.7109375" style="146" customWidth="1"/>
    <col min="12047" max="12047" width="9.140625" style="146"/>
    <col min="12048" max="12048" width="10.28515625" style="146" customWidth="1"/>
    <col min="12049" max="12049" width="9.140625" style="146"/>
    <col min="12050" max="12050" width="10.42578125" style="146" customWidth="1"/>
    <col min="12051" max="12051" width="6.7109375" style="146" customWidth="1"/>
    <col min="12052" max="12053" width="9.140625" style="146"/>
    <col min="12054" max="12054" width="6.85546875" style="146" customWidth="1"/>
    <col min="12055" max="12055" width="10.140625" style="146" customWidth="1"/>
    <col min="12056" max="12056" width="17.5703125" style="146" customWidth="1"/>
    <col min="12057" max="12288" width="9.140625" style="146"/>
    <col min="12289" max="12289" width="4.85546875" style="146" customWidth="1"/>
    <col min="12290" max="12290" width="16" style="146" customWidth="1"/>
    <col min="12291" max="12291" width="18.42578125" style="146" customWidth="1"/>
    <col min="12292" max="12292" width="15.7109375" style="146" customWidth="1"/>
    <col min="12293" max="12293" width="11.5703125" style="146" customWidth="1"/>
    <col min="12294" max="12295" width="11.28515625" style="146" customWidth="1"/>
    <col min="12296" max="12296" width="10.42578125" style="146" customWidth="1"/>
    <col min="12297" max="12297" width="5.7109375" style="146" customWidth="1"/>
    <col min="12298" max="12298" width="9.140625" style="146"/>
    <col min="12299" max="12299" width="12.85546875" style="146" customWidth="1"/>
    <col min="12300" max="12300" width="9.140625" style="146"/>
    <col min="12301" max="12301" width="10.28515625" style="146" customWidth="1"/>
    <col min="12302" max="12302" width="6.7109375" style="146" customWidth="1"/>
    <col min="12303" max="12303" width="9.140625" style="146"/>
    <col min="12304" max="12304" width="10.28515625" style="146" customWidth="1"/>
    <col min="12305" max="12305" width="9.140625" style="146"/>
    <col min="12306" max="12306" width="10.42578125" style="146" customWidth="1"/>
    <col min="12307" max="12307" width="6.7109375" style="146" customWidth="1"/>
    <col min="12308" max="12309" width="9.140625" style="146"/>
    <col min="12310" max="12310" width="6.85546875" style="146" customWidth="1"/>
    <col min="12311" max="12311" width="10.140625" style="146" customWidth="1"/>
    <col min="12312" max="12312" width="17.5703125" style="146" customWidth="1"/>
    <col min="12313" max="12544" width="9.140625" style="146"/>
    <col min="12545" max="12545" width="4.85546875" style="146" customWidth="1"/>
    <col min="12546" max="12546" width="16" style="146" customWidth="1"/>
    <col min="12547" max="12547" width="18.42578125" style="146" customWidth="1"/>
    <col min="12548" max="12548" width="15.7109375" style="146" customWidth="1"/>
    <col min="12549" max="12549" width="11.5703125" style="146" customWidth="1"/>
    <col min="12550" max="12551" width="11.28515625" style="146" customWidth="1"/>
    <col min="12552" max="12552" width="10.42578125" style="146" customWidth="1"/>
    <col min="12553" max="12553" width="5.7109375" style="146" customWidth="1"/>
    <col min="12554" max="12554" width="9.140625" style="146"/>
    <col min="12555" max="12555" width="12.85546875" style="146" customWidth="1"/>
    <col min="12556" max="12556" width="9.140625" style="146"/>
    <col min="12557" max="12557" width="10.28515625" style="146" customWidth="1"/>
    <col min="12558" max="12558" width="6.7109375" style="146" customWidth="1"/>
    <col min="12559" max="12559" width="9.140625" style="146"/>
    <col min="12560" max="12560" width="10.28515625" style="146" customWidth="1"/>
    <col min="12561" max="12561" width="9.140625" style="146"/>
    <col min="12562" max="12562" width="10.42578125" style="146" customWidth="1"/>
    <col min="12563" max="12563" width="6.7109375" style="146" customWidth="1"/>
    <col min="12564" max="12565" width="9.140625" style="146"/>
    <col min="12566" max="12566" width="6.85546875" style="146" customWidth="1"/>
    <col min="12567" max="12567" width="10.140625" style="146" customWidth="1"/>
    <col min="12568" max="12568" width="17.5703125" style="146" customWidth="1"/>
    <col min="12569" max="12800" width="9.140625" style="146"/>
    <col min="12801" max="12801" width="4.85546875" style="146" customWidth="1"/>
    <col min="12802" max="12802" width="16" style="146" customWidth="1"/>
    <col min="12803" max="12803" width="18.42578125" style="146" customWidth="1"/>
    <col min="12804" max="12804" width="15.7109375" style="146" customWidth="1"/>
    <col min="12805" max="12805" width="11.5703125" style="146" customWidth="1"/>
    <col min="12806" max="12807" width="11.28515625" style="146" customWidth="1"/>
    <col min="12808" max="12808" width="10.42578125" style="146" customWidth="1"/>
    <col min="12809" max="12809" width="5.7109375" style="146" customWidth="1"/>
    <col min="12810" max="12810" width="9.140625" style="146"/>
    <col min="12811" max="12811" width="12.85546875" style="146" customWidth="1"/>
    <col min="12812" max="12812" width="9.140625" style="146"/>
    <col min="12813" max="12813" width="10.28515625" style="146" customWidth="1"/>
    <col min="12814" max="12814" width="6.7109375" style="146" customWidth="1"/>
    <col min="12815" max="12815" width="9.140625" style="146"/>
    <col min="12816" max="12816" width="10.28515625" style="146" customWidth="1"/>
    <col min="12817" max="12817" width="9.140625" style="146"/>
    <col min="12818" max="12818" width="10.42578125" style="146" customWidth="1"/>
    <col min="12819" max="12819" width="6.7109375" style="146" customWidth="1"/>
    <col min="12820" max="12821" width="9.140625" style="146"/>
    <col min="12822" max="12822" width="6.85546875" style="146" customWidth="1"/>
    <col min="12823" max="12823" width="10.140625" style="146" customWidth="1"/>
    <col min="12824" max="12824" width="17.5703125" style="146" customWidth="1"/>
    <col min="12825" max="13056" width="9.140625" style="146"/>
    <col min="13057" max="13057" width="4.85546875" style="146" customWidth="1"/>
    <col min="13058" max="13058" width="16" style="146" customWidth="1"/>
    <col min="13059" max="13059" width="18.42578125" style="146" customWidth="1"/>
    <col min="13060" max="13060" width="15.7109375" style="146" customWidth="1"/>
    <col min="13061" max="13061" width="11.5703125" style="146" customWidth="1"/>
    <col min="13062" max="13063" width="11.28515625" style="146" customWidth="1"/>
    <col min="13064" max="13064" width="10.42578125" style="146" customWidth="1"/>
    <col min="13065" max="13065" width="5.7109375" style="146" customWidth="1"/>
    <col min="13066" max="13066" width="9.140625" style="146"/>
    <col min="13067" max="13067" width="12.85546875" style="146" customWidth="1"/>
    <col min="13068" max="13068" width="9.140625" style="146"/>
    <col min="13069" max="13069" width="10.28515625" style="146" customWidth="1"/>
    <col min="13070" max="13070" width="6.7109375" style="146" customWidth="1"/>
    <col min="13071" max="13071" width="9.140625" style="146"/>
    <col min="13072" max="13072" width="10.28515625" style="146" customWidth="1"/>
    <col min="13073" max="13073" width="9.140625" style="146"/>
    <col min="13074" max="13074" width="10.42578125" style="146" customWidth="1"/>
    <col min="13075" max="13075" width="6.7109375" style="146" customWidth="1"/>
    <col min="13076" max="13077" width="9.140625" style="146"/>
    <col min="13078" max="13078" width="6.85546875" style="146" customWidth="1"/>
    <col min="13079" max="13079" width="10.140625" style="146" customWidth="1"/>
    <col min="13080" max="13080" width="17.5703125" style="146" customWidth="1"/>
    <col min="13081" max="13312" width="9.140625" style="146"/>
    <col min="13313" max="13313" width="4.85546875" style="146" customWidth="1"/>
    <col min="13314" max="13314" width="16" style="146" customWidth="1"/>
    <col min="13315" max="13315" width="18.42578125" style="146" customWidth="1"/>
    <col min="13316" max="13316" width="15.7109375" style="146" customWidth="1"/>
    <col min="13317" max="13317" width="11.5703125" style="146" customWidth="1"/>
    <col min="13318" max="13319" width="11.28515625" style="146" customWidth="1"/>
    <col min="13320" max="13320" width="10.42578125" style="146" customWidth="1"/>
    <col min="13321" max="13321" width="5.7109375" style="146" customWidth="1"/>
    <col min="13322" max="13322" width="9.140625" style="146"/>
    <col min="13323" max="13323" width="12.85546875" style="146" customWidth="1"/>
    <col min="13324" max="13324" width="9.140625" style="146"/>
    <col min="13325" max="13325" width="10.28515625" style="146" customWidth="1"/>
    <col min="13326" max="13326" width="6.7109375" style="146" customWidth="1"/>
    <col min="13327" max="13327" width="9.140625" style="146"/>
    <col min="13328" max="13328" width="10.28515625" style="146" customWidth="1"/>
    <col min="13329" max="13329" width="9.140625" style="146"/>
    <col min="13330" max="13330" width="10.42578125" style="146" customWidth="1"/>
    <col min="13331" max="13331" width="6.7109375" style="146" customWidth="1"/>
    <col min="13332" max="13333" width="9.140625" style="146"/>
    <col min="13334" max="13334" width="6.85546875" style="146" customWidth="1"/>
    <col min="13335" max="13335" width="10.140625" style="146" customWidth="1"/>
    <col min="13336" max="13336" width="17.5703125" style="146" customWidth="1"/>
    <col min="13337" max="13568" width="9.140625" style="146"/>
    <col min="13569" max="13569" width="4.85546875" style="146" customWidth="1"/>
    <col min="13570" max="13570" width="16" style="146" customWidth="1"/>
    <col min="13571" max="13571" width="18.42578125" style="146" customWidth="1"/>
    <col min="13572" max="13572" width="15.7109375" style="146" customWidth="1"/>
    <col min="13573" max="13573" width="11.5703125" style="146" customWidth="1"/>
    <col min="13574" max="13575" width="11.28515625" style="146" customWidth="1"/>
    <col min="13576" max="13576" width="10.42578125" style="146" customWidth="1"/>
    <col min="13577" max="13577" width="5.7109375" style="146" customWidth="1"/>
    <col min="13578" max="13578" width="9.140625" style="146"/>
    <col min="13579" max="13579" width="12.85546875" style="146" customWidth="1"/>
    <col min="13580" max="13580" width="9.140625" style="146"/>
    <col min="13581" max="13581" width="10.28515625" style="146" customWidth="1"/>
    <col min="13582" max="13582" width="6.7109375" style="146" customWidth="1"/>
    <col min="13583" max="13583" width="9.140625" style="146"/>
    <col min="13584" max="13584" width="10.28515625" style="146" customWidth="1"/>
    <col min="13585" max="13585" width="9.140625" style="146"/>
    <col min="13586" max="13586" width="10.42578125" style="146" customWidth="1"/>
    <col min="13587" max="13587" width="6.7109375" style="146" customWidth="1"/>
    <col min="13588" max="13589" width="9.140625" style="146"/>
    <col min="13590" max="13590" width="6.85546875" style="146" customWidth="1"/>
    <col min="13591" max="13591" width="10.140625" style="146" customWidth="1"/>
    <col min="13592" max="13592" width="17.5703125" style="146" customWidth="1"/>
    <col min="13593" max="13824" width="9.140625" style="146"/>
    <col min="13825" max="13825" width="4.85546875" style="146" customWidth="1"/>
    <col min="13826" max="13826" width="16" style="146" customWidth="1"/>
    <col min="13827" max="13827" width="18.42578125" style="146" customWidth="1"/>
    <col min="13828" max="13828" width="15.7109375" style="146" customWidth="1"/>
    <col min="13829" max="13829" width="11.5703125" style="146" customWidth="1"/>
    <col min="13830" max="13831" width="11.28515625" style="146" customWidth="1"/>
    <col min="13832" max="13832" width="10.42578125" style="146" customWidth="1"/>
    <col min="13833" max="13833" width="5.7109375" style="146" customWidth="1"/>
    <col min="13834" max="13834" width="9.140625" style="146"/>
    <col min="13835" max="13835" width="12.85546875" style="146" customWidth="1"/>
    <col min="13836" max="13836" width="9.140625" style="146"/>
    <col min="13837" max="13837" width="10.28515625" style="146" customWidth="1"/>
    <col min="13838" max="13838" width="6.7109375" style="146" customWidth="1"/>
    <col min="13839" max="13839" width="9.140625" style="146"/>
    <col min="13840" max="13840" width="10.28515625" style="146" customWidth="1"/>
    <col min="13841" max="13841" width="9.140625" style="146"/>
    <col min="13842" max="13842" width="10.42578125" style="146" customWidth="1"/>
    <col min="13843" max="13843" width="6.7109375" style="146" customWidth="1"/>
    <col min="13844" max="13845" width="9.140625" style="146"/>
    <col min="13846" max="13846" width="6.85546875" style="146" customWidth="1"/>
    <col min="13847" max="13847" width="10.140625" style="146" customWidth="1"/>
    <col min="13848" max="13848" width="17.5703125" style="146" customWidth="1"/>
    <col min="13849" max="14080" width="9.140625" style="146"/>
    <col min="14081" max="14081" width="4.85546875" style="146" customWidth="1"/>
    <col min="14082" max="14082" width="16" style="146" customWidth="1"/>
    <col min="14083" max="14083" width="18.42578125" style="146" customWidth="1"/>
    <col min="14084" max="14084" width="15.7109375" style="146" customWidth="1"/>
    <col min="14085" max="14085" width="11.5703125" style="146" customWidth="1"/>
    <col min="14086" max="14087" width="11.28515625" style="146" customWidth="1"/>
    <col min="14088" max="14088" width="10.42578125" style="146" customWidth="1"/>
    <col min="14089" max="14089" width="5.7109375" style="146" customWidth="1"/>
    <col min="14090" max="14090" width="9.140625" style="146"/>
    <col min="14091" max="14091" width="12.85546875" style="146" customWidth="1"/>
    <col min="14092" max="14092" width="9.140625" style="146"/>
    <col min="14093" max="14093" width="10.28515625" style="146" customWidth="1"/>
    <col min="14094" max="14094" width="6.7109375" style="146" customWidth="1"/>
    <col min="14095" max="14095" width="9.140625" style="146"/>
    <col min="14096" max="14096" width="10.28515625" style="146" customWidth="1"/>
    <col min="14097" max="14097" width="9.140625" style="146"/>
    <col min="14098" max="14098" width="10.42578125" style="146" customWidth="1"/>
    <col min="14099" max="14099" width="6.7109375" style="146" customWidth="1"/>
    <col min="14100" max="14101" width="9.140625" style="146"/>
    <col min="14102" max="14102" width="6.85546875" style="146" customWidth="1"/>
    <col min="14103" max="14103" width="10.140625" style="146" customWidth="1"/>
    <col min="14104" max="14104" width="17.5703125" style="146" customWidth="1"/>
    <col min="14105" max="14336" width="9.140625" style="146"/>
    <col min="14337" max="14337" width="4.85546875" style="146" customWidth="1"/>
    <col min="14338" max="14338" width="16" style="146" customWidth="1"/>
    <col min="14339" max="14339" width="18.42578125" style="146" customWidth="1"/>
    <col min="14340" max="14340" width="15.7109375" style="146" customWidth="1"/>
    <col min="14341" max="14341" width="11.5703125" style="146" customWidth="1"/>
    <col min="14342" max="14343" width="11.28515625" style="146" customWidth="1"/>
    <col min="14344" max="14344" width="10.42578125" style="146" customWidth="1"/>
    <col min="14345" max="14345" width="5.7109375" style="146" customWidth="1"/>
    <col min="14346" max="14346" width="9.140625" style="146"/>
    <col min="14347" max="14347" width="12.85546875" style="146" customWidth="1"/>
    <col min="14348" max="14348" width="9.140625" style="146"/>
    <col min="14349" max="14349" width="10.28515625" style="146" customWidth="1"/>
    <col min="14350" max="14350" width="6.7109375" style="146" customWidth="1"/>
    <col min="14351" max="14351" width="9.140625" style="146"/>
    <col min="14352" max="14352" width="10.28515625" style="146" customWidth="1"/>
    <col min="14353" max="14353" width="9.140625" style="146"/>
    <col min="14354" max="14354" width="10.42578125" style="146" customWidth="1"/>
    <col min="14355" max="14355" width="6.7109375" style="146" customWidth="1"/>
    <col min="14356" max="14357" width="9.140625" style="146"/>
    <col min="14358" max="14358" width="6.85546875" style="146" customWidth="1"/>
    <col min="14359" max="14359" width="10.140625" style="146" customWidth="1"/>
    <col min="14360" max="14360" width="17.5703125" style="146" customWidth="1"/>
    <col min="14361" max="14592" width="9.140625" style="146"/>
    <col min="14593" max="14593" width="4.85546875" style="146" customWidth="1"/>
    <col min="14594" max="14594" width="16" style="146" customWidth="1"/>
    <col min="14595" max="14595" width="18.42578125" style="146" customWidth="1"/>
    <col min="14596" max="14596" width="15.7109375" style="146" customWidth="1"/>
    <col min="14597" max="14597" width="11.5703125" style="146" customWidth="1"/>
    <col min="14598" max="14599" width="11.28515625" style="146" customWidth="1"/>
    <col min="14600" max="14600" width="10.42578125" style="146" customWidth="1"/>
    <col min="14601" max="14601" width="5.7109375" style="146" customWidth="1"/>
    <col min="14602" max="14602" width="9.140625" style="146"/>
    <col min="14603" max="14603" width="12.85546875" style="146" customWidth="1"/>
    <col min="14604" max="14604" width="9.140625" style="146"/>
    <col min="14605" max="14605" width="10.28515625" style="146" customWidth="1"/>
    <col min="14606" max="14606" width="6.7109375" style="146" customWidth="1"/>
    <col min="14607" max="14607" width="9.140625" style="146"/>
    <col min="14608" max="14608" width="10.28515625" style="146" customWidth="1"/>
    <col min="14609" max="14609" width="9.140625" style="146"/>
    <col min="14610" max="14610" width="10.42578125" style="146" customWidth="1"/>
    <col min="14611" max="14611" width="6.7109375" style="146" customWidth="1"/>
    <col min="14612" max="14613" width="9.140625" style="146"/>
    <col min="14614" max="14614" width="6.85546875" style="146" customWidth="1"/>
    <col min="14615" max="14615" width="10.140625" style="146" customWidth="1"/>
    <col min="14616" max="14616" width="17.5703125" style="146" customWidth="1"/>
    <col min="14617" max="14848" width="9.140625" style="146"/>
    <col min="14849" max="14849" width="4.85546875" style="146" customWidth="1"/>
    <col min="14850" max="14850" width="16" style="146" customWidth="1"/>
    <col min="14851" max="14851" width="18.42578125" style="146" customWidth="1"/>
    <col min="14852" max="14852" width="15.7109375" style="146" customWidth="1"/>
    <col min="14853" max="14853" width="11.5703125" style="146" customWidth="1"/>
    <col min="14854" max="14855" width="11.28515625" style="146" customWidth="1"/>
    <col min="14856" max="14856" width="10.42578125" style="146" customWidth="1"/>
    <col min="14857" max="14857" width="5.7109375" style="146" customWidth="1"/>
    <col min="14858" max="14858" width="9.140625" style="146"/>
    <col min="14859" max="14859" width="12.85546875" style="146" customWidth="1"/>
    <col min="14860" max="14860" width="9.140625" style="146"/>
    <col min="14861" max="14861" width="10.28515625" style="146" customWidth="1"/>
    <col min="14862" max="14862" width="6.7109375" style="146" customWidth="1"/>
    <col min="14863" max="14863" width="9.140625" style="146"/>
    <col min="14864" max="14864" width="10.28515625" style="146" customWidth="1"/>
    <col min="14865" max="14865" width="9.140625" style="146"/>
    <col min="14866" max="14866" width="10.42578125" style="146" customWidth="1"/>
    <col min="14867" max="14867" width="6.7109375" style="146" customWidth="1"/>
    <col min="14868" max="14869" width="9.140625" style="146"/>
    <col min="14870" max="14870" width="6.85546875" style="146" customWidth="1"/>
    <col min="14871" max="14871" width="10.140625" style="146" customWidth="1"/>
    <col min="14872" max="14872" width="17.5703125" style="146" customWidth="1"/>
    <col min="14873" max="15104" width="9.140625" style="146"/>
    <col min="15105" max="15105" width="4.85546875" style="146" customWidth="1"/>
    <col min="15106" max="15106" width="16" style="146" customWidth="1"/>
    <col min="15107" max="15107" width="18.42578125" style="146" customWidth="1"/>
    <col min="15108" max="15108" width="15.7109375" style="146" customWidth="1"/>
    <col min="15109" max="15109" width="11.5703125" style="146" customWidth="1"/>
    <col min="15110" max="15111" width="11.28515625" style="146" customWidth="1"/>
    <col min="15112" max="15112" width="10.42578125" style="146" customWidth="1"/>
    <col min="15113" max="15113" width="5.7109375" style="146" customWidth="1"/>
    <col min="15114" max="15114" width="9.140625" style="146"/>
    <col min="15115" max="15115" width="12.85546875" style="146" customWidth="1"/>
    <col min="15116" max="15116" width="9.140625" style="146"/>
    <col min="15117" max="15117" width="10.28515625" style="146" customWidth="1"/>
    <col min="15118" max="15118" width="6.7109375" style="146" customWidth="1"/>
    <col min="15119" max="15119" width="9.140625" style="146"/>
    <col min="15120" max="15120" width="10.28515625" style="146" customWidth="1"/>
    <col min="15121" max="15121" width="9.140625" style="146"/>
    <col min="15122" max="15122" width="10.42578125" style="146" customWidth="1"/>
    <col min="15123" max="15123" width="6.7109375" style="146" customWidth="1"/>
    <col min="15124" max="15125" width="9.140625" style="146"/>
    <col min="15126" max="15126" width="6.85546875" style="146" customWidth="1"/>
    <col min="15127" max="15127" width="10.140625" style="146" customWidth="1"/>
    <col min="15128" max="15128" width="17.5703125" style="146" customWidth="1"/>
    <col min="15129" max="15360" width="9.140625" style="146"/>
    <col min="15361" max="15361" width="4.85546875" style="146" customWidth="1"/>
    <col min="15362" max="15362" width="16" style="146" customWidth="1"/>
    <col min="15363" max="15363" width="18.42578125" style="146" customWidth="1"/>
    <col min="15364" max="15364" width="15.7109375" style="146" customWidth="1"/>
    <col min="15365" max="15365" width="11.5703125" style="146" customWidth="1"/>
    <col min="15366" max="15367" width="11.28515625" style="146" customWidth="1"/>
    <col min="15368" max="15368" width="10.42578125" style="146" customWidth="1"/>
    <col min="15369" max="15369" width="5.7109375" style="146" customWidth="1"/>
    <col min="15370" max="15370" width="9.140625" style="146"/>
    <col min="15371" max="15371" width="12.85546875" style="146" customWidth="1"/>
    <col min="15372" max="15372" width="9.140625" style="146"/>
    <col min="15373" max="15373" width="10.28515625" style="146" customWidth="1"/>
    <col min="15374" max="15374" width="6.7109375" style="146" customWidth="1"/>
    <col min="15375" max="15375" width="9.140625" style="146"/>
    <col min="15376" max="15376" width="10.28515625" style="146" customWidth="1"/>
    <col min="15377" max="15377" width="9.140625" style="146"/>
    <col min="15378" max="15378" width="10.42578125" style="146" customWidth="1"/>
    <col min="15379" max="15379" width="6.7109375" style="146" customWidth="1"/>
    <col min="15380" max="15381" width="9.140625" style="146"/>
    <col min="15382" max="15382" width="6.85546875" style="146" customWidth="1"/>
    <col min="15383" max="15383" width="10.140625" style="146" customWidth="1"/>
    <col min="15384" max="15384" width="17.5703125" style="146" customWidth="1"/>
    <col min="15385" max="15616" width="9.140625" style="146"/>
    <col min="15617" max="15617" width="4.85546875" style="146" customWidth="1"/>
    <col min="15618" max="15618" width="16" style="146" customWidth="1"/>
    <col min="15619" max="15619" width="18.42578125" style="146" customWidth="1"/>
    <col min="15620" max="15620" width="15.7109375" style="146" customWidth="1"/>
    <col min="15621" max="15621" width="11.5703125" style="146" customWidth="1"/>
    <col min="15622" max="15623" width="11.28515625" style="146" customWidth="1"/>
    <col min="15624" max="15624" width="10.42578125" style="146" customWidth="1"/>
    <col min="15625" max="15625" width="5.7109375" style="146" customWidth="1"/>
    <col min="15626" max="15626" width="9.140625" style="146"/>
    <col min="15627" max="15627" width="12.85546875" style="146" customWidth="1"/>
    <col min="15628" max="15628" width="9.140625" style="146"/>
    <col min="15629" max="15629" width="10.28515625" style="146" customWidth="1"/>
    <col min="15630" max="15630" width="6.7109375" style="146" customWidth="1"/>
    <col min="15631" max="15631" width="9.140625" style="146"/>
    <col min="15632" max="15632" width="10.28515625" style="146" customWidth="1"/>
    <col min="15633" max="15633" width="9.140625" style="146"/>
    <col min="15634" max="15634" width="10.42578125" style="146" customWidth="1"/>
    <col min="15635" max="15635" width="6.7109375" style="146" customWidth="1"/>
    <col min="15636" max="15637" width="9.140625" style="146"/>
    <col min="15638" max="15638" width="6.85546875" style="146" customWidth="1"/>
    <col min="15639" max="15639" width="10.140625" style="146" customWidth="1"/>
    <col min="15640" max="15640" width="17.5703125" style="146" customWidth="1"/>
    <col min="15641" max="15872" width="9.140625" style="146"/>
    <col min="15873" max="15873" width="4.85546875" style="146" customWidth="1"/>
    <col min="15874" max="15874" width="16" style="146" customWidth="1"/>
    <col min="15875" max="15875" width="18.42578125" style="146" customWidth="1"/>
    <col min="15876" max="15876" width="15.7109375" style="146" customWidth="1"/>
    <col min="15877" max="15877" width="11.5703125" style="146" customWidth="1"/>
    <col min="15878" max="15879" width="11.28515625" style="146" customWidth="1"/>
    <col min="15880" max="15880" width="10.42578125" style="146" customWidth="1"/>
    <col min="15881" max="15881" width="5.7109375" style="146" customWidth="1"/>
    <col min="15882" max="15882" width="9.140625" style="146"/>
    <col min="15883" max="15883" width="12.85546875" style="146" customWidth="1"/>
    <col min="15884" max="15884" width="9.140625" style="146"/>
    <col min="15885" max="15885" width="10.28515625" style="146" customWidth="1"/>
    <col min="15886" max="15886" width="6.7109375" style="146" customWidth="1"/>
    <col min="15887" max="15887" width="9.140625" style="146"/>
    <col min="15888" max="15888" width="10.28515625" style="146" customWidth="1"/>
    <col min="15889" max="15889" width="9.140625" style="146"/>
    <col min="15890" max="15890" width="10.42578125" style="146" customWidth="1"/>
    <col min="15891" max="15891" width="6.7109375" style="146" customWidth="1"/>
    <col min="15892" max="15893" width="9.140625" style="146"/>
    <col min="15894" max="15894" width="6.85546875" style="146" customWidth="1"/>
    <col min="15895" max="15895" width="10.140625" style="146" customWidth="1"/>
    <col min="15896" max="15896" width="17.5703125" style="146" customWidth="1"/>
    <col min="15897" max="16128" width="9.140625" style="146"/>
    <col min="16129" max="16129" width="4.85546875" style="146" customWidth="1"/>
    <col min="16130" max="16130" width="16" style="146" customWidth="1"/>
    <col min="16131" max="16131" width="18.42578125" style="146" customWidth="1"/>
    <col min="16132" max="16132" width="15.7109375" style="146" customWidth="1"/>
    <col min="16133" max="16133" width="11.5703125" style="146" customWidth="1"/>
    <col min="16134" max="16135" width="11.28515625" style="146" customWidth="1"/>
    <col min="16136" max="16136" width="10.42578125" style="146" customWidth="1"/>
    <col min="16137" max="16137" width="5.7109375" style="146" customWidth="1"/>
    <col min="16138" max="16138" width="9.140625" style="146"/>
    <col min="16139" max="16139" width="12.85546875" style="146" customWidth="1"/>
    <col min="16140" max="16140" width="9.140625" style="146"/>
    <col min="16141" max="16141" width="10.28515625" style="146" customWidth="1"/>
    <col min="16142" max="16142" width="6.7109375" style="146" customWidth="1"/>
    <col min="16143" max="16143" width="9.140625" style="146"/>
    <col min="16144" max="16144" width="10.28515625" style="146" customWidth="1"/>
    <col min="16145" max="16145" width="9.140625" style="146"/>
    <col min="16146" max="16146" width="10.42578125" style="146" customWidth="1"/>
    <col min="16147" max="16147" width="6.7109375" style="146" customWidth="1"/>
    <col min="16148" max="16149" width="9.140625" style="146"/>
    <col min="16150" max="16150" width="6.85546875" style="146" customWidth="1"/>
    <col min="16151" max="16151" width="10.140625" style="146" customWidth="1"/>
    <col min="16152" max="16152" width="17.5703125" style="146" customWidth="1"/>
    <col min="16153" max="16384" width="9.140625" style="146"/>
  </cols>
  <sheetData>
    <row r="1" spans="1:24" x14ac:dyDescent="0.2">
      <c r="A1" s="182" t="s">
        <v>164</v>
      </c>
      <c r="X1" s="183" t="s">
        <v>115</v>
      </c>
    </row>
    <row r="2" spans="1:24" x14ac:dyDescent="0.2">
      <c r="A2" s="182" t="s">
        <v>163</v>
      </c>
      <c r="W2" s="20"/>
      <c r="X2" s="183" t="s">
        <v>116</v>
      </c>
    </row>
    <row r="6" spans="1:24" ht="15.75" x14ac:dyDescent="0.2">
      <c r="A6" s="297" t="s">
        <v>117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</row>
    <row r="7" spans="1:24" ht="8.25" customHeight="1" x14ac:dyDescent="0.2"/>
    <row r="9" spans="1:24" s="184" customFormat="1" ht="15" x14ac:dyDescent="0.25">
      <c r="A9" s="298" t="s">
        <v>1</v>
      </c>
      <c r="B9" s="300" t="s">
        <v>118</v>
      </c>
      <c r="C9" s="298" t="s">
        <v>119</v>
      </c>
      <c r="D9" s="303" t="s">
        <v>120</v>
      </c>
      <c r="E9" s="303" t="s">
        <v>121</v>
      </c>
      <c r="F9" s="304" t="s">
        <v>122</v>
      </c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5" t="s">
        <v>123</v>
      </c>
      <c r="W9" s="308" t="s">
        <v>124</v>
      </c>
      <c r="X9" s="309" t="s">
        <v>125</v>
      </c>
    </row>
    <row r="10" spans="1:24" s="184" customFormat="1" ht="15" x14ac:dyDescent="0.25">
      <c r="A10" s="299"/>
      <c r="B10" s="301"/>
      <c r="C10" s="299"/>
      <c r="D10" s="298"/>
      <c r="E10" s="298"/>
      <c r="F10" s="311" t="s">
        <v>126</v>
      </c>
      <c r="G10" s="312"/>
      <c r="H10" s="312"/>
      <c r="I10" s="312"/>
      <c r="J10" s="312"/>
      <c r="K10" s="313"/>
      <c r="L10" s="311" t="s">
        <v>127</v>
      </c>
      <c r="M10" s="312"/>
      <c r="N10" s="312"/>
      <c r="O10" s="312"/>
      <c r="P10" s="313"/>
      <c r="Q10" s="311" t="s">
        <v>128</v>
      </c>
      <c r="R10" s="312"/>
      <c r="S10" s="312"/>
      <c r="T10" s="312"/>
      <c r="U10" s="312"/>
      <c r="V10" s="306"/>
      <c r="W10" s="308"/>
      <c r="X10" s="309"/>
    </row>
    <row r="11" spans="1:24" s="184" customFormat="1" ht="96.75" customHeight="1" x14ac:dyDescent="0.25">
      <c r="A11" s="299"/>
      <c r="B11" s="302"/>
      <c r="C11" s="299"/>
      <c r="D11" s="298"/>
      <c r="E11" s="298"/>
      <c r="F11" s="185" t="s">
        <v>129</v>
      </c>
      <c r="G11" s="186" t="s">
        <v>130</v>
      </c>
      <c r="H11" s="186" t="s">
        <v>131</v>
      </c>
      <c r="I11" s="187" t="s">
        <v>132</v>
      </c>
      <c r="J11" s="186" t="s">
        <v>133</v>
      </c>
      <c r="K11" s="188" t="s">
        <v>134</v>
      </c>
      <c r="L11" s="185" t="s">
        <v>135</v>
      </c>
      <c r="M11" s="185" t="s">
        <v>96</v>
      </c>
      <c r="N11" s="187" t="s">
        <v>132</v>
      </c>
      <c r="O11" s="185" t="s">
        <v>136</v>
      </c>
      <c r="P11" s="186" t="s">
        <v>133</v>
      </c>
      <c r="Q11" s="185" t="s">
        <v>137</v>
      </c>
      <c r="R11" s="185" t="s">
        <v>96</v>
      </c>
      <c r="S11" s="187" t="s">
        <v>132</v>
      </c>
      <c r="T11" s="185" t="s">
        <v>138</v>
      </c>
      <c r="U11" s="189" t="s">
        <v>133</v>
      </c>
      <c r="V11" s="307"/>
      <c r="W11" s="305"/>
      <c r="X11" s="310"/>
    </row>
    <row r="12" spans="1:24" s="184" customFormat="1" ht="15" x14ac:dyDescent="0.25">
      <c r="A12" s="287" t="s">
        <v>139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9"/>
    </row>
    <row r="13" spans="1:24" s="184" customFormat="1" ht="15" x14ac:dyDescent="0.25">
      <c r="A13" s="287" t="s">
        <v>140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9"/>
    </row>
    <row r="14" spans="1:24" s="181" customFormat="1" ht="25.5" x14ac:dyDescent="0.2">
      <c r="A14" s="293">
        <v>1</v>
      </c>
      <c r="B14" s="296" t="s">
        <v>165</v>
      </c>
      <c r="C14" s="296" t="s">
        <v>141</v>
      </c>
      <c r="D14" s="293" t="s">
        <v>142</v>
      </c>
      <c r="E14" s="293" t="s">
        <v>143</v>
      </c>
      <c r="F14" s="295" t="s">
        <v>144</v>
      </c>
      <c r="G14" s="295" t="s">
        <v>145</v>
      </c>
      <c r="H14" s="293">
        <v>123528</v>
      </c>
      <c r="I14" s="293" t="s">
        <v>146</v>
      </c>
      <c r="J14" s="296" t="s">
        <v>147</v>
      </c>
      <c r="K14" s="293" t="s">
        <v>148</v>
      </c>
      <c r="L14" s="190" t="s">
        <v>149</v>
      </c>
      <c r="M14" s="190">
        <v>12354</v>
      </c>
      <c r="N14" s="190">
        <v>0.5</v>
      </c>
      <c r="O14" s="190" t="s">
        <v>150</v>
      </c>
      <c r="P14" s="191" t="s">
        <v>151</v>
      </c>
      <c r="Q14" s="190" t="s">
        <v>3</v>
      </c>
      <c r="R14" s="190" t="s">
        <v>3</v>
      </c>
      <c r="S14" s="190" t="s">
        <v>3</v>
      </c>
      <c r="T14" s="190" t="s">
        <v>3</v>
      </c>
      <c r="U14" s="190" t="s">
        <v>3</v>
      </c>
      <c r="V14" s="290">
        <v>40</v>
      </c>
      <c r="W14" s="293">
        <v>0.56999999999999995</v>
      </c>
      <c r="X14" s="294" t="s">
        <v>152</v>
      </c>
    </row>
    <row r="15" spans="1:24" s="181" customFormat="1" ht="25.5" x14ac:dyDescent="0.2">
      <c r="A15" s="293"/>
      <c r="B15" s="296"/>
      <c r="C15" s="296"/>
      <c r="D15" s="293"/>
      <c r="E15" s="293"/>
      <c r="F15" s="295"/>
      <c r="G15" s="295"/>
      <c r="H15" s="293"/>
      <c r="I15" s="293"/>
      <c r="J15" s="296"/>
      <c r="K15" s="293"/>
      <c r="L15" s="190" t="s">
        <v>149</v>
      </c>
      <c r="M15" s="190">
        <v>25891</v>
      </c>
      <c r="N15" s="190">
        <v>0.5</v>
      </c>
      <c r="O15" s="190" t="s">
        <v>150</v>
      </c>
      <c r="P15" s="191" t="s">
        <v>151</v>
      </c>
      <c r="Q15" s="190" t="s">
        <v>3</v>
      </c>
      <c r="R15" s="190" t="s">
        <v>3</v>
      </c>
      <c r="S15" s="190" t="s">
        <v>3</v>
      </c>
      <c r="T15" s="190" t="s">
        <v>3</v>
      </c>
      <c r="U15" s="190" t="s">
        <v>3</v>
      </c>
      <c r="V15" s="291"/>
      <c r="W15" s="293"/>
      <c r="X15" s="294"/>
    </row>
    <row r="16" spans="1:24" s="181" customFormat="1" ht="25.5" x14ac:dyDescent="0.2">
      <c r="A16" s="293"/>
      <c r="B16" s="296"/>
      <c r="C16" s="296"/>
      <c r="D16" s="293"/>
      <c r="E16" s="293"/>
      <c r="F16" s="295"/>
      <c r="G16" s="295"/>
      <c r="H16" s="293"/>
      <c r="I16" s="293"/>
      <c r="J16" s="296"/>
      <c r="K16" s="293"/>
      <c r="L16" s="190" t="s">
        <v>149</v>
      </c>
      <c r="M16" s="190">
        <v>85294</v>
      </c>
      <c r="N16" s="190">
        <v>0.5</v>
      </c>
      <c r="O16" s="190" t="s">
        <v>150</v>
      </c>
      <c r="P16" s="191" t="s">
        <v>151</v>
      </c>
      <c r="Q16" s="190" t="s">
        <v>3</v>
      </c>
      <c r="R16" s="190" t="s">
        <v>3</v>
      </c>
      <c r="S16" s="190" t="s">
        <v>3</v>
      </c>
      <c r="T16" s="190" t="s">
        <v>3</v>
      </c>
      <c r="U16" s="190" t="s">
        <v>3</v>
      </c>
      <c r="V16" s="292"/>
      <c r="W16" s="293"/>
      <c r="X16" s="294"/>
    </row>
    <row r="17" spans="1:24" ht="17.25" customHeight="1" x14ac:dyDescent="0.2">
      <c r="A17" s="192" t="s">
        <v>153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193"/>
    </row>
    <row r="18" spans="1:24" ht="51" x14ac:dyDescent="0.2">
      <c r="A18" s="194" t="s">
        <v>154</v>
      </c>
      <c r="B18" s="195" t="s">
        <v>155</v>
      </c>
      <c r="C18" s="196" t="s">
        <v>141</v>
      </c>
      <c r="D18" s="196" t="s">
        <v>156</v>
      </c>
      <c r="E18" s="197" t="s">
        <v>143</v>
      </c>
      <c r="F18" s="198" t="s">
        <v>144</v>
      </c>
      <c r="G18" s="198" t="s">
        <v>157</v>
      </c>
      <c r="H18" s="198" t="s">
        <v>158</v>
      </c>
      <c r="I18" s="198" t="s">
        <v>159</v>
      </c>
      <c r="J18" s="198" t="s">
        <v>160</v>
      </c>
      <c r="K18" s="198" t="s">
        <v>148</v>
      </c>
      <c r="L18" s="190" t="s">
        <v>3</v>
      </c>
      <c r="M18" s="190" t="s">
        <v>3</v>
      </c>
      <c r="N18" s="190" t="s">
        <v>3</v>
      </c>
      <c r="O18" s="190" t="s">
        <v>3</v>
      </c>
      <c r="P18" s="190" t="s">
        <v>3</v>
      </c>
      <c r="Q18" s="190" t="s">
        <v>3</v>
      </c>
      <c r="R18" s="190" t="s">
        <v>3</v>
      </c>
      <c r="S18" s="190" t="s">
        <v>3</v>
      </c>
      <c r="T18" s="190" t="s">
        <v>3</v>
      </c>
      <c r="U18" s="190" t="s">
        <v>3</v>
      </c>
      <c r="V18" s="190">
        <v>1</v>
      </c>
      <c r="W18" s="198" t="s">
        <v>161</v>
      </c>
      <c r="X18" s="198" t="s">
        <v>152</v>
      </c>
    </row>
    <row r="19" spans="1:24" x14ac:dyDescent="0.2">
      <c r="A19" s="199"/>
    </row>
    <row r="20" spans="1:24" x14ac:dyDescent="0.2">
      <c r="B20" s="200" t="s">
        <v>162</v>
      </c>
    </row>
    <row r="21" spans="1:24" x14ac:dyDescent="0.2">
      <c r="B21" s="200" t="s">
        <v>166</v>
      </c>
    </row>
    <row r="22" spans="1:24" x14ac:dyDescent="0.2">
      <c r="B22" s="200"/>
    </row>
    <row r="23" spans="1:24" x14ac:dyDescent="0.2">
      <c r="B23" s="200"/>
    </row>
    <row r="24" spans="1:24" x14ac:dyDescent="0.2">
      <c r="B24" s="200"/>
    </row>
    <row r="25" spans="1:24" x14ac:dyDescent="0.2">
      <c r="B25" s="200"/>
    </row>
    <row r="26" spans="1:24" x14ac:dyDescent="0.2">
      <c r="B26" s="200"/>
    </row>
    <row r="27" spans="1:24" x14ac:dyDescent="0.2">
      <c r="B27" s="200"/>
    </row>
    <row r="30" spans="1:24" ht="14.25" x14ac:dyDescent="0.2">
      <c r="C30" s="201" t="s">
        <v>113</v>
      </c>
      <c r="O30" s="202" t="s">
        <v>114</v>
      </c>
    </row>
    <row r="32" spans="1:24" x14ac:dyDescent="0.2">
      <c r="C32" s="89"/>
      <c r="O32" s="203"/>
      <c r="P32" s="203"/>
    </row>
  </sheetData>
  <mergeCells count="29">
    <mergeCell ref="A6:X6"/>
    <mergeCell ref="A9:A11"/>
    <mergeCell ref="B9:B11"/>
    <mergeCell ref="C9:C11"/>
    <mergeCell ref="D9:D11"/>
    <mergeCell ref="E9:E11"/>
    <mergeCell ref="F9:U9"/>
    <mergeCell ref="V9:V11"/>
    <mergeCell ref="W9:W11"/>
    <mergeCell ref="X9:X11"/>
    <mergeCell ref="F10:K10"/>
    <mergeCell ref="L10:P10"/>
    <mergeCell ref="Q10:U10"/>
    <mergeCell ref="A12:X12"/>
    <mergeCell ref="A13:X13"/>
    <mergeCell ref="V14:V16"/>
    <mergeCell ref="W14:W16"/>
    <mergeCell ref="X14:X16"/>
    <mergeCell ref="F14:F16"/>
    <mergeCell ref="G14:G16"/>
    <mergeCell ref="H14:H16"/>
    <mergeCell ref="I14:I16"/>
    <mergeCell ref="J14:J16"/>
    <mergeCell ref="K14:K16"/>
    <mergeCell ref="A14:A16"/>
    <mergeCell ref="B14:B16"/>
    <mergeCell ref="C14:C16"/>
    <mergeCell ref="D14:D16"/>
    <mergeCell ref="E14:E16"/>
  </mergeCells>
  <pageMargins left="0.31496062992125984" right="0.11811023622047245" top="0.55118110236220474" bottom="0.1574803149606299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view="pageBreakPreview" topLeftCell="A40" zoomScaleNormal="100" zoomScaleSheetLayoutView="100" workbookViewId="0">
      <selection activeCell="A104" sqref="A104:E104"/>
    </sheetView>
  </sheetViews>
  <sheetFormatPr defaultColWidth="9.140625" defaultRowHeight="12.75" x14ac:dyDescent="0.2"/>
  <cols>
    <col min="1" max="1" width="28.140625" style="1" customWidth="1"/>
    <col min="2" max="4" width="11.28515625" style="1" customWidth="1"/>
    <col min="5" max="5" width="11.42578125" style="1" customWidth="1"/>
    <col min="6" max="9" width="11.28515625" style="1" customWidth="1"/>
    <col min="10" max="10" width="12.5703125" style="1" customWidth="1"/>
    <col min="11" max="11" width="13.5703125" style="1" customWidth="1"/>
    <col min="12" max="12" width="9.140625" style="1" customWidth="1"/>
    <col min="13" max="16384" width="9.140625" style="1"/>
  </cols>
  <sheetData>
    <row r="1" spans="1:19" x14ac:dyDescent="0.2">
      <c r="I1" s="8"/>
      <c r="J1" s="5"/>
      <c r="K1" s="7" t="s">
        <v>94</v>
      </c>
    </row>
    <row r="2" spans="1:19" x14ac:dyDescent="0.2">
      <c r="G2" s="319" t="s">
        <v>192</v>
      </c>
      <c r="H2" s="319"/>
      <c r="I2" s="319"/>
      <c r="J2" s="319"/>
      <c r="K2" s="319"/>
    </row>
    <row r="5" spans="1:19" ht="15.75" x14ac:dyDescent="0.2">
      <c r="A5" s="9" t="s">
        <v>4</v>
      </c>
      <c r="B5" s="11"/>
      <c r="C5" s="11"/>
      <c r="D5" s="10"/>
      <c r="H5" s="9" t="s">
        <v>5</v>
      </c>
      <c r="I5" s="9"/>
      <c r="J5" s="10"/>
      <c r="K5" s="10"/>
      <c r="M5" s="96"/>
      <c r="N5" s="97"/>
      <c r="O5" s="97"/>
      <c r="P5" s="97"/>
      <c r="Q5" s="97"/>
      <c r="R5" s="97"/>
      <c r="S5" s="97"/>
    </row>
    <row r="6" spans="1:19" ht="15.75" x14ac:dyDescent="0.2">
      <c r="A6" s="9" t="s">
        <v>6</v>
      </c>
      <c r="B6" s="11"/>
      <c r="C6" s="11"/>
      <c r="D6" s="10"/>
      <c r="H6" s="9" t="s">
        <v>0</v>
      </c>
      <c r="I6" s="9"/>
      <c r="J6" s="10"/>
      <c r="K6" s="10"/>
      <c r="M6" s="96"/>
      <c r="N6" s="97"/>
      <c r="O6" s="97"/>
      <c r="P6" s="97"/>
      <c r="Q6" s="97"/>
      <c r="R6" s="97"/>
      <c r="S6" s="97"/>
    </row>
    <row r="7" spans="1:19" ht="15.75" x14ac:dyDescent="0.2">
      <c r="A7" s="98"/>
      <c r="B7" s="14"/>
      <c r="C7" s="14"/>
      <c r="D7" s="13"/>
      <c r="H7" s="9" t="s">
        <v>24</v>
      </c>
      <c r="I7" s="12"/>
      <c r="J7" s="99"/>
      <c r="K7" s="13"/>
      <c r="M7" s="96"/>
      <c r="N7" s="96"/>
      <c r="O7" s="96"/>
      <c r="P7" s="96"/>
      <c r="Q7" s="96"/>
      <c r="R7" s="96"/>
      <c r="S7" s="96"/>
    </row>
    <row r="8" spans="1:19" ht="15.75" x14ac:dyDescent="0.2">
      <c r="A8" s="12"/>
      <c r="B8" s="14"/>
      <c r="C8" s="14"/>
      <c r="D8" s="13"/>
      <c r="H8" s="12"/>
      <c r="I8" s="12"/>
      <c r="J8" s="13"/>
      <c r="K8" s="13"/>
      <c r="M8" s="96"/>
      <c r="N8" s="96"/>
      <c r="O8" s="96"/>
      <c r="P8" s="96"/>
      <c r="Q8" s="96"/>
      <c r="R8" s="96"/>
      <c r="S8" s="96"/>
    </row>
    <row r="9" spans="1:19" ht="15" x14ac:dyDescent="0.25">
      <c r="A9" s="15" t="s">
        <v>193</v>
      </c>
      <c r="B9" s="16"/>
      <c r="C9" s="16"/>
      <c r="D9" s="15"/>
      <c r="H9" s="15" t="s">
        <v>106</v>
      </c>
      <c r="I9" s="15"/>
      <c r="J9" s="15"/>
      <c r="K9" s="15"/>
      <c r="M9" s="100"/>
      <c r="N9" s="100"/>
      <c r="O9" s="100"/>
      <c r="P9" s="100"/>
      <c r="Q9" s="100"/>
      <c r="R9" s="100"/>
      <c r="S9" s="100"/>
    </row>
    <row r="10" spans="1:19" x14ac:dyDescent="0.2">
      <c r="A10" s="12" t="s">
        <v>2</v>
      </c>
      <c r="B10" s="12"/>
      <c r="C10" s="13"/>
      <c r="D10" s="13"/>
      <c r="E10" s="13"/>
      <c r="H10" s="13"/>
    </row>
    <row r="11" spans="1:19" x14ac:dyDescent="0.2">
      <c r="A11" s="48"/>
      <c r="B11" s="48"/>
      <c r="C11" s="13"/>
      <c r="D11" s="45"/>
      <c r="E11" s="45"/>
      <c r="H11" s="13"/>
      <c r="I11" s="48"/>
      <c r="K11" s="4" t="s">
        <v>7</v>
      </c>
    </row>
    <row r="12" spans="1:19" s="144" customFormat="1" x14ac:dyDescent="0.2">
      <c r="A12" s="48"/>
      <c r="B12" s="48"/>
      <c r="C12" s="13"/>
      <c r="D12" s="45"/>
      <c r="E12" s="45"/>
      <c r="H12" s="13"/>
      <c r="I12" s="48"/>
      <c r="K12" s="4"/>
    </row>
    <row r="13" spans="1:19" ht="14.25" x14ac:dyDescent="0.2">
      <c r="A13" s="320" t="s">
        <v>107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9" ht="12" customHeight="1" x14ac:dyDescent="0.2">
      <c r="A14" s="322"/>
      <c r="B14" s="322"/>
    </row>
    <row r="15" spans="1:19" ht="15.95" customHeight="1" x14ac:dyDescent="0.25">
      <c r="A15" s="142" t="s">
        <v>98</v>
      </c>
      <c r="B15" s="104"/>
      <c r="C15" s="102"/>
      <c r="D15" s="102"/>
      <c r="E15" s="102"/>
      <c r="F15" s="103"/>
    </row>
    <row r="16" spans="1:19" ht="15.95" customHeight="1" x14ac:dyDescent="0.25">
      <c r="A16" s="142" t="s">
        <v>99</v>
      </c>
      <c r="B16" s="104"/>
      <c r="C16" s="105"/>
      <c r="D16" s="106"/>
      <c r="E16" s="106"/>
    </row>
    <row r="17" spans="1:11" ht="15.95" customHeight="1" x14ac:dyDescent="0.25">
      <c r="A17" s="101" t="s">
        <v>45</v>
      </c>
      <c r="B17" s="107" t="s">
        <v>46</v>
      </c>
      <c r="C17" s="107" t="s">
        <v>47</v>
      </c>
      <c r="D17" s="106"/>
      <c r="E17" s="106"/>
    </row>
    <row r="18" spans="1:11" ht="15.95" customHeight="1" thickBot="1" x14ac:dyDescent="0.25">
      <c r="A18" s="108"/>
      <c r="B18" s="13"/>
    </row>
    <row r="19" spans="1:11" x14ac:dyDescent="0.2">
      <c r="A19" s="314" t="s">
        <v>48</v>
      </c>
      <c r="B19" s="316" t="s">
        <v>49</v>
      </c>
      <c r="C19" s="317"/>
      <c r="D19" s="317"/>
      <c r="E19" s="317"/>
      <c r="F19" s="317"/>
      <c r="G19" s="317"/>
      <c r="H19" s="317"/>
      <c r="I19" s="317"/>
      <c r="J19" s="317"/>
      <c r="K19" s="318"/>
    </row>
    <row r="20" spans="1:11" ht="13.5" thickBot="1" x14ac:dyDescent="0.25">
      <c r="A20" s="315"/>
      <c r="B20" s="109">
        <v>1</v>
      </c>
      <c r="C20" s="109">
        <v>2</v>
      </c>
      <c r="D20" s="109">
        <v>3</v>
      </c>
      <c r="E20" s="109">
        <v>4</v>
      </c>
      <c r="F20" s="109">
        <v>5</v>
      </c>
      <c r="G20" s="109">
        <v>6</v>
      </c>
      <c r="H20" s="109">
        <v>7</v>
      </c>
      <c r="I20" s="109">
        <v>8</v>
      </c>
      <c r="J20" s="109">
        <v>9</v>
      </c>
      <c r="K20" s="110">
        <v>10</v>
      </c>
    </row>
    <row r="21" spans="1:11" x14ac:dyDescent="0.2">
      <c r="A21" s="111" t="s">
        <v>50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3"/>
    </row>
    <row r="22" spans="1:11" x14ac:dyDescent="0.2">
      <c r="A22" s="114" t="s">
        <v>51</v>
      </c>
      <c r="B22" s="115"/>
      <c r="C22" s="112"/>
      <c r="D22" s="112"/>
      <c r="E22" s="112"/>
      <c r="F22" s="112"/>
      <c r="G22" s="112"/>
      <c r="H22" s="112"/>
      <c r="I22" s="112"/>
      <c r="J22" s="112"/>
      <c r="K22" s="113"/>
    </row>
    <row r="23" spans="1:11" x14ac:dyDescent="0.2">
      <c r="A23" s="114" t="s">
        <v>52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3"/>
    </row>
    <row r="24" spans="1:11" x14ac:dyDescent="0.2">
      <c r="A24" s="114" t="s">
        <v>53</v>
      </c>
      <c r="B24" s="115"/>
      <c r="C24" s="112"/>
      <c r="D24" s="112"/>
      <c r="E24" s="112"/>
      <c r="F24" s="112"/>
      <c r="G24" s="112"/>
      <c r="H24" s="112"/>
      <c r="I24" s="112"/>
      <c r="J24" s="112"/>
      <c r="K24" s="113"/>
    </row>
    <row r="25" spans="1:11" x14ac:dyDescent="0.2">
      <c r="A25" s="114" t="s">
        <v>54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3"/>
    </row>
    <row r="26" spans="1:11" x14ac:dyDescent="0.2">
      <c r="A26" s="114" t="s">
        <v>55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3"/>
    </row>
    <row r="27" spans="1:11" x14ac:dyDescent="0.2">
      <c r="A27" s="114" t="s">
        <v>56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3"/>
    </row>
    <row r="28" spans="1:11" x14ac:dyDescent="0.2">
      <c r="A28" s="114" t="s">
        <v>57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3"/>
    </row>
    <row r="29" spans="1:11" x14ac:dyDescent="0.2">
      <c r="A29" s="114" t="s">
        <v>58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3"/>
    </row>
    <row r="30" spans="1:11" x14ac:dyDescent="0.2">
      <c r="A30" s="114" t="s">
        <v>59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3"/>
    </row>
    <row r="31" spans="1:11" x14ac:dyDescent="0.2">
      <c r="A31" s="114" t="s">
        <v>60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3"/>
    </row>
    <row r="32" spans="1:11" x14ac:dyDescent="0.2">
      <c r="A32" s="114" t="s">
        <v>61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3"/>
    </row>
    <row r="33" spans="1:11" x14ac:dyDescent="0.2">
      <c r="A33" s="114" t="s">
        <v>62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3"/>
    </row>
    <row r="34" spans="1:11" x14ac:dyDescent="0.2">
      <c r="A34" s="114" t="s">
        <v>63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3"/>
    </row>
    <row r="35" spans="1:11" x14ac:dyDescent="0.2">
      <c r="A35" s="114" t="s">
        <v>64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3"/>
    </row>
    <row r="36" spans="1:11" x14ac:dyDescent="0.2">
      <c r="A36" s="114" t="s">
        <v>65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3"/>
    </row>
    <row r="37" spans="1:11" x14ac:dyDescent="0.2">
      <c r="A37" s="114" t="s">
        <v>66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3"/>
    </row>
    <row r="38" spans="1:11" x14ac:dyDescent="0.2">
      <c r="A38" s="114" t="s">
        <v>67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3"/>
    </row>
    <row r="39" spans="1:11" x14ac:dyDescent="0.2">
      <c r="A39" s="114" t="s">
        <v>68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3"/>
    </row>
    <row r="40" spans="1:11" x14ac:dyDescent="0.2">
      <c r="A40" s="114" t="s">
        <v>69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3"/>
    </row>
    <row r="41" spans="1:11" x14ac:dyDescent="0.2">
      <c r="A41" s="114" t="s">
        <v>70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3"/>
    </row>
    <row r="42" spans="1:11" x14ac:dyDescent="0.2">
      <c r="A42" s="114" t="s">
        <v>71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1" x14ac:dyDescent="0.2">
      <c r="A43" s="114" t="s">
        <v>72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3"/>
    </row>
    <row r="44" spans="1:11" ht="13.5" thickBot="1" x14ac:dyDescent="0.25">
      <c r="A44" s="116" t="s">
        <v>73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3"/>
    </row>
    <row r="45" spans="1:11" ht="14.25" thickBot="1" x14ac:dyDescent="0.3">
      <c r="A45" s="117" t="s">
        <v>74</v>
      </c>
      <c r="B45" s="118" t="str">
        <f t="shared" ref="B45:K45" si="0">IF(SUM(B21:B44)=0,"",SUM(B21:B44))</f>
        <v/>
      </c>
      <c r="C45" s="118" t="str">
        <f t="shared" si="0"/>
        <v/>
      </c>
      <c r="D45" s="118" t="str">
        <f t="shared" si="0"/>
        <v/>
      </c>
      <c r="E45" s="118" t="str">
        <f t="shared" si="0"/>
        <v/>
      </c>
      <c r="F45" s="118" t="str">
        <f t="shared" si="0"/>
        <v/>
      </c>
      <c r="G45" s="118" t="str">
        <f t="shared" si="0"/>
        <v/>
      </c>
      <c r="H45" s="118" t="str">
        <f t="shared" si="0"/>
        <v/>
      </c>
      <c r="I45" s="118" t="str">
        <f t="shared" si="0"/>
        <v/>
      </c>
      <c r="J45" s="118" t="str">
        <f t="shared" si="0"/>
        <v/>
      </c>
      <c r="K45" s="119" t="str">
        <f t="shared" si="0"/>
        <v/>
      </c>
    </row>
    <row r="46" spans="1:11" ht="13.5" thickBot="1" x14ac:dyDescent="0.25"/>
    <row r="47" spans="1:11" x14ac:dyDescent="0.2">
      <c r="A47" s="314" t="s">
        <v>48</v>
      </c>
      <c r="B47" s="316" t="s">
        <v>49</v>
      </c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13.5" thickBot="1" x14ac:dyDescent="0.25">
      <c r="A48" s="315"/>
      <c r="B48" s="109">
        <v>11</v>
      </c>
      <c r="C48" s="109">
        <v>12</v>
      </c>
      <c r="D48" s="109">
        <v>13</v>
      </c>
      <c r="E48" s="109">
        <v>14</v>
      </c>
      <c r="F48" s="109">
        <v>15</v>
      </c>
      <c r="G48" s="109">
        <v>16</v>
      </c>
      <c r="H48" s="109">
        <v>17</v>
      </c>
      <c r="I48" s="109">
        <v>18</v>
      </c>
      <c r="J48" s="109">
        <v>19</v>
      </c>
      <c r="K48" s="110">
        <v>20</v>
      </c>
    </row>
    <row r="49" spans="1:11" x14ac:dyDescent="0.2">
      <c r="A49" s="111" t="s">
        <v>50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3"/>
    </row>
    <row r="50" spans="1:11" x14ac:dyDescent="0.2">
      <c r="A50" s="114" t="s">
        <v>51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3"/>
    </row>
    <row r="51" spans="1:11" x14ac:dyDescent="0.2">
      <c r="A51" s="114" t="s">
        <v>52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3"/>
    </row>
    <row r="52" spans="1:11" x14ac:dyDescent="0.2">
      <c r="A52" s="114" t="s">
        <v>53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3"/>
    </row>
    <row r="53" spans="1:11" x14ac:dyDescent="0.2">
      <c r="A53" s="114" t="s">
        <v>54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3"/>
    </row>
    <row r="54" spans="1:11" x14ac:dyDescent="0.2">
      <c r="A54" s="114" t="s">
        <v>55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3"/>
    </row>
    <row r="55" spans="1:11" x14ac:dyDescent="0.2">
      <c r="A55" s="114" t="s">
        <v>56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3"/>
    </row>
    <row r="56" spans="1:11" x14ac:dyDescent="0.2">
      <c r="A56" s="114" t="s">
        <v>57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3"/>
    </row>
    <row r="57" spans="1:11" x14ac:dyDescent="0.2">
      <c r="A57" s="114" t="s">
        <v>58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3"/>
    </row>
    <row r="58" spans="1:11" x14ac:dyDescent="0.2">
      <c r="A58" s="114" t="s">
        <v>59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3"/>
    </row>
    <row r="59" spans="1:11" x14ac:dyDescent="0.2">
      <c r="A59" s="114" t="s">
        <v>60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3"/>
    </row>
    <row r="60" spans="1:11" x14ac:dyDescent="0.2">
      <c r="A60" s="114" t="s">
        <v>61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3"/>
    </row>
    <row r="61" spans="1:11" x14ac:dyDescent="0.2">
      <c r="A61" s="114" t="s">
        <v>62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3"/>
    </row>
    <row r="62" spans="1:11" x14ac:dyDescent="0.2">
      <c r="A62" s="114" t="s">
        <v>63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3"/>
    </row>
    <row r="63" spans="1:11" x14ac:dyDescent="0.2">
      <c r="A63" s="114" t="s">
        <v>64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3"/>
    </row>
    <row r="64" spans="1:11" x14ac:dyDescent="0.2">
      <c r="A64" s="114" t="s">
        <v>65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3"/>
    </row>
    <row r="65" spans="1:11" x14ac:dyDescent="0.2">
      <c r="A65" s="114" t="s">
        <v>66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3"/>
    </row>
    <row r="66" spans="1:11" x14ac:dyDescent="0.2">
      <c r="A66" s="114" t="s">
        <v>67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3"/>
    </row>
    <row r="67" spans="1:11" x14ac:dyDescent="0.2">
      <c r="A67" s="114" t="s">
        <v>68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3"/>
    </row>
    <row r="68" spans="1:11" x14ac:dyDescent="0.2">
      <c r="A68" s="114" t="s">
        <v>69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3"/>
    </row>
    <row r="69" spans="1:11" x14ac:dyDescent="0.2">
      <c r="A69" s="114" t="s">
        <v>70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3"/>
    </row>
    <row r="70" spans="1:11" x14ac:dyDescent="0.2">
      <c r="A70" s="114" t="s">
        <v>71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3"/>
    </row>
    <row r="71" spans="1:11" x14ac:dyDescent="0.2">
      <c r="A71" s="114" t="s">
        <v>72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3"/>
    </row>
    <row r="72" spans="1:11" ht="13.5" thickBot="1" x14ac:dyDescent="0.25">
      <c r="A72" s="116" t="s">
        <v>73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3"/>
    </row>
    <row r="73" spans="1:11" ht="14.25" thickBot="1" x14ac:dyDescent="0.3">
      <c r="A73" s="117" t="s">
        <v>74</v>
      </c>
      <c r="B73" s="118" t="str">
        <f t="shared" ref="B73:K73" si="1">IF(SUM(B49:B72)=0,"",SUM(B49:B72))</f>
        <v/>
      </c>
      <c r="C73" s="118" t="str">
        <f t="shared" si="1"/>
        <v/>
      </c>
      <c r="D73" s="118" t="str">
        <f t="shared" si="1"/>
        <v/>
      </c>
      <c r="E73" s="118" t="str">
        <f t="shared" si="1"/>
        <v/>
      </c>
      <c r="F73" s="118" t="str">
        <f t="shared" si="1"/>
        <v/>
      </c>
      <c r="G73" s="118" t="str">
        <f t="shared" si="1"/>
        <v/>
      </c>
      <c r="H73" s="118" t="str">
        <f t="shared" si="1"/>
        <v/>
      </c>
      <c r="I73" s="118" t="str">
        <f t="shared" si="1"/>
        <v/>
      </c>
      <c r="J73" s="118" t="str">
        <f t="shared" si="1"/>
        <v/>
      </c>
      <c r="K73" s="119" t="str">
        <f t="shared" si="1"/>
        <v/>
      </c>
    </row>
    <row r="74" spans="1:11" ht="13.5" thickBot="1" x14ac:dyDescent="0.25"/>
    <row r="75" spans="1:11" x14ac:dyDescent="0.2">
      <c r="A75" s="323" t="s">
        <v>48</v>
      </c>
      <c r="B75" s="325" t="s">
        <v>49</v>
      </c>
      <c r="C75" s="317"/>
      <c r="D75" s="317"/>
      <c r="E75" s="317"/>
      <c r="F75" s="317"/>
      <c r="G75" s="317"/>
      <c r="H75" s="317"/>
      <c r="I75" s="317"/>
      <c r="J75" s="317"/>
      <c r="K75" s="318"/>
    </row>
    <row r="76" spans="1:11" ht="13.5" thickBot="1" x14ac:dyDescent="0.25">
      <c r="A76" s="324"/>
      <c r="B76" s="120">
        <v>21</v>
      </c>
      <c r="C76" s="109">
        <v>22</v>
      </c>
      <c r="D76" s="109">
        <v>23</v>
      </c>
      <c r="E76" s="109">
        <v>24</v>
      </c>
      <c r="F76" s="109">
        <v>25</v>
      </c>
      <c r="G76" s="109">
        <v>26</v>
      </c>
      <c r="H76" s="109">
        <v>27</v>
      </c>
      <c r="I76" s="109">
        <v>28</v>
      </c>
      <c r="J76" s="121">
        <v>29</v>
      </c>
      <c r="K76" s="110">
        <v>30</v>
      </c>
    </row>
    <row r="77" spans="1:11" x14ac:dyDescent="0.2">
      <c r="A77" s="111" t="s">
        <v>50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22"/>
    </row>
    <row r="78" spans="1:11" x14ac:dyDescent="0.2">
      <c r="A78" s="114" t="s">
        <v>51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3"/>
    </row>
    <row r="79" spans="1:11" x14ac:dyDescent="0.2">
      <c r="A79" s="114" t="s">
        <v>52</v>
      </c>
      <c r="B79" s="112"/>
      <c r="C79" s="112"/>
      <c r="D79" s="112"/>
      <c r="E79" s="112"/>
      <c r="F79" s="112"/>
      <c r="G79" s="112"/>
      <c r="H79" s="123"/>
      <c r="I79" s="112"/>
      <c r="J79" s="112"/>
      <c r="K79" s="113"/>
    </row>
    <row r="80" spans="1:11" x14ac:dyDescent="0.2">
      <c r="A80" s="114" t="s">
        <v>53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3"/>
    </row>
    <row r="81" spans="1:11" x14ac:dyDescent="0.2">
      <c r="A81" s="114" t="s">
        <v>54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3"/>
    </row>
    <row r="82" spans="1:11" x14ac:dyDescent="0.2">
      <c r="A82" s="114" t="s">
        <v>55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3"/>
    </row>
    <row r="83" spans="1:11" x14ac:dyDescent="0.2">
      <c r="A83" s="114" t="s">
        <v>56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3"/>
    </row>
    <row r="84" spans="1:11" x14ac:dyDescent="0.2">
      <c r="A84" s="114" t="s">
        <v>57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3"/>
    </row>
    <row r="85" spans="1:11" x14ac:dyDescent="0.2">
      <c r="A85" s="114" t="s">
        <v>58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3"/>
    </row>
    <row r="86" spans="1:11" x14ac:dyDescent="0.2">
      <c r="A86" s="114" t="s">
        <v>59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3"/>
    </row>
    <row r="87" spans="1:11" x14ac:dyDescent="0.2">
      <c r="A87" s="114" t="s">
        <v>60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3"/>
    </row>
    <row r="88" spans="1:11" x14ac:dyDescent="0.2">
      <c r="A88" s="114" t="s">
        <v>61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3"/>
    </row>
    <row r="89" spans="1:11" x14ac:dyDescent="0.2">
      <c r="A89" s="114" t="s">
        <v>62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3"/>
    </row>
    <row r="90" spans="1:11" x14ac:dyDescent="0.2">
      <c r="A90" s="114" t="s">
        <v>63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3"/>
    </row>
    <row r="91" spans="1:11" x14ac:dyDescent="0.2">
      <c r="A91" s="114" t="s">
        <v>64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3"/>
    </row>
    <row r="92" spans="1:11" x14ac:dyDescent="0.2">
      <c r="A92" s="114" t="s">
        <v>65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3"/>
    </row>
    <row r="93" spans="1:11" x14ac:dyDescent="0.2">
      <c r="A93" s="114" t="s">
        <v>66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3"/>
    </row>
    <row r="94" spans="1:11" x14ac:dyDescent="0.2">
      <c r="A94" s="114" t="s">
        <v>67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3"/>
    </row>
    <row r="95" spans="1:11" x14ac:dyDescent="0.2">
      <c r="A95" s="114" t="s">
        <v>68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3"/>
    </row>
    <row r="96" spans="1:11" x14ac:dyDescent="0.2">
      <c r="A96" s="114" t="s">
        <v>69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3"/>
    </row>
    <row r="97" spans="1:12" x14ac:dyDescent="0.2">
      <c r="A97" s="114" t="s">
        <v>70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3"/>
    </row>
    <row r="98" spans="1:12" x14ac:dyDescent="0.2">
      <c r="A98" s="114" t="s">
        <v>71</v>
      </c>
      <c r="B98" s="112"/>
      <c r="C98" s="112"/>
      <c r="D98" s="112"/>
      <c r="E98" s="112"/>
      <c r="F98" s="112"/>
      <c r="G98" s="112"/>
      <c r="H98" s="112"/>
      <c r="I98" s="112"/>
      <c r="J98" s="112"/>
      <c r="K98" s="113"/>
    </row>
    <row r="99" spans="1:12" x14ac:dyDescent="0.2">
      <c r="A99" s="114" t="s">
        <v>72</v>
      </c>
      <c r="B99" s="112"/>
      <c r="C99" s="112"/>
      <c r="D99" s="112"/>
      <c r="E99" s="112"/>
      <c r="F99" s="112"/>
      <c r="G99" s="112"/>
      <c r="H99" s="112"/>
      <c r="I99" s="112"/>
      <c r="J99" s="112"/>
      <c r="K99" s="113"/>
    </row>
    <row r="100" spans="1:12" ht="13.5" thickBot="1" x14ac:dyDescent="0.25">
      <c r="A100" s="116" t="s">
        <v>73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24"/>
    </row>
    <row r="101" spans="1:12" ht="14.25" thickBot="1" x14ac:dyDescent="0.3">
      <c r="A101" s="117" t="s">
        <v>74</v>
      </c>
      <c r="B101" s="118" t="str">
        <f t="shared" ref="B101:K101" si="2">IF(SUM(B77:B100)=0,"",SUM(B77:B100))</f>
        <v/>
      </c>
      <c r="C101" s="118" t="str">
        <f t="shared" si="2"/>
        <v/>
      </c>
      <c r="D101" s="118" t="str">
        <f t="shared" si="2"/>
        <v/>
      </c>
      <c r="E101" s="118" t="str">
        <f t="shared" si="2"/>
        <v/>
      </c>
      <c r="F101" s="118" t="str">
        <f t="shared" si="2"/>
        <v/>
      </c>
      <c r="G101" s="118" t="str">
        <f t="shared" si="2"/>
        <v/>
      </c>
      <c r="H101" s="118" t="str">
        <f t="shared" si="2"/>
        <v/>
      </c>
      <c r="I101" s="118" t="str">
        <f t="shared" si="2"/>
        <v/>
      </c>
      <c r="J101" s="118" t="str">
        <f t="shared" si="2"/>
        <v/>
      </c>
      <c r="K101" s="119" t="str">
        <f t="shared" si="2"/>
        <v/>
      </c>
    </row>
    <row r="102" spans="1:12" ht="30" customHeight="1" x14ac:dyDescent="0.35">
      <c r="A102" s="326" t="s">
        <v>75</v>
      </c>
      <c r="B102" s="326"/>
      <c r="C102" s="327">
        <f>SUM(B45:K45)+SUM(B73:K73)+SUM(B101:K101)</f>
        <v>0</v>
      </c>
      <c r="D102" s="327"/>
      <c r="E102" s="125" t="s">
        <v>76</v>
      </c>
    </row>
    <row r="103" spans="1:12" ht="24.75" customHeight="1" x14ac:dyDescent="0.25">
      <c r="A103" s="328" t="s">
        <v>113</v>
      </c>
      <c r="B103" s="328"/>
      <c r="C103" s="328"/>
      <c r="D103" s="328"/>
      <c r="E103" s="328"/>
      <c r="F103" s="143"/>
      <c r="G103" s="141"/>
      <c r="H103" s="328" t="s">
        <v>194</v>
      </c>
      <c r="I103" s="328"/>
      <c r="J103" s="328"/>
      <c r="K103" s="328"/>
      <c r="L103" s="15"/>
    </row>
    <row r="104" spans="1:12" ht="16.5" customHeight="1" x14ac:dyDescent="0.25">
      <c r="A104" s="330"/>
      <c r="B104" s="330"/>
      <c r="C104" s="330"/>
      <c r="D104" s="330"/>
      <c r="E104" s="330"/>
      <c r="F104" s="18"/>
      <c r="G104" s="267"/>
      <c r="H104" s="267"/>
      <c r="I104" s="267"/>
      <c r="J104" s="267"/>
      <c r="K104" s="267"/>
      <c r="L104" s="267"/>
    </row>
    <row r="105" spans="1:12" s="18" customFormat="1" ht="16.5" customHeight="1" x14ac:dyDescent="0.25">
      <c r="A105" s="331"/>
      <c r="B105" s="331"/>
      <c r="C105" s="331"/>
      <c r="D105" s="331"/>
      <c r="E105" s="331"/>
      <c r="F105" s="126"/>
      <c r="H105" s="331"/>
      <c r="I105" s="331"/>
      <c r="J105" s="331"/>
      <c r="K105" s="331"/>
      <c r="L105" s="126"/>
    </row>
    <row r="106" spans="1:12" ht="16.5" customHeight="1" x14ac:dyDescent="0.2">
      <c r="B106" s="127"/>
      <c r="C106" s="127"/>
      <c r="D106" s="127"/>
      <c r="E106" s="127"/>
      <c r="F106" s="127"/>
      <c r="H106" s="128"/>
      <c r="I106" s="128"/>
      <c r="J106" s="128"/>
      <c r="K106" s="4"/>
      <c r="L106" s="127"/>
    </row>
    <row r="107" spans="1:12" ht="27" customHeight="1" x14ac:dyDescent="0.25">
      <c r="A107" s="329" t="s">
        <v>77</v>
      </c>
      <c r="B107" s="329"/>
      <c r="C107" s="329"/>
      <c r="D107" s="329"/>
      <c r="E107" s="329"/>
      <c r="H107" s="329" t="s">
        <v>78</v>
      </c>
      <c r="I107" s="329"/>
      <c r="J107" s="329"/>
      <c r="K107" s="329"/>
    </row>
    <row r="108" spans="1:12" ht="16.5" x14ac:dyDescent="0.25">
      <c r="A108" s="329" t="s">
        <v>79</v>
      </c>
      <c r="B108" s="329"/>
      <c r="C108" s="329"/>
      <c r="D108" s="329"/>
      <c r="E108" s="329"/>
      <c r="F108" s="129"/>
      <c r="H108" s="329" t="s">
        <v>80</v>
      </c>
      <c r="I108" s="329"/>
      <c r="J108" s="329"/>
      <c r="K108" s="329"/>
    </row>
    <row r="109" spans="1:12" ht="16.5" x14ac:dyDescent="0.25">
      <c r="B109" s="1" t="s">
        <v>2</v>
      </c>
      <c r="C109" s="130"/>
      <c r="J109" s="130"/>
      <c r="K109" s="130"/>
    </row>
  </sheetData>
  <mergeCells count="20">
    <mergeCell ref="A108:E108"/>
    <mergeCell ref="H108:K108"/>
    <mergeCell ref="A104:E104"/>
    <mergeCell ref="A105:E105"/>
    <mergeCell ref="H105:K105"/>
    <mergeCell ref="A107:E107"/>
    <mergeCell ref="H107:K107"/>
    <mergeCell ref="A75:A76"/>
    <mergeCell ref="B75:K75"/>
    <mergeCell ref="A102:B102"/>
    <mergeCell ref="C102:D102"/>
    <mergeCell ref="A103:E103"/>
    <mergeCell ref="H103:K103"/>
    <mergeCell ref="A47:A48"/>
    <mergeCell ref="B47:K47"/>
    <mergeCell ref="G2:K2"/>
    <mergeCell ref="A13:K13"/>
    <mergeCell ref="A14:B14"/>
    <mergeCell ref="A19:A20"/>
    <mergeCell ref="B19:K19"/>
  </mergeCells>
  <printOptions horizontalCentered="1"/>
  <pageMargins left="0.62992125984251968" right="0.19685039370078741" top="0.78740157480314965" bottom="0.39370078740157483" header="0.39370078740157483" footer="0.11811023622047245"/>
  <pageSetup paperSize="9" scale="88" orientation="landscape" r:id="rId1"/>
  <headerFooter alignWithMargins="0"/>
  <rowBreaks count="2" manualBreakCount="2">
    <brk id="45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view="pageBreakPreview" topLeftCell="A82" zoomScaleNormal="100" zoomScaleSheetLayoutView="100" workbookViewId="0">
      <selection activeCell="A102" sqref="A102:E102"/>
    </sheetView>
  </sheetViews>
  <sheetFormatPr defaultColWidth="9.140625" defaultRowHeight="12.75" x14ac:dyDescent="0.2"/>
  <cols>
    <col min="1" max="1" width="23.140625" style="134" customWidth="1"/>
    <col min="2" max="4" width="11.28515625" style="134" customWidth="1"/>
    <col min="5" max="5" width="11.42578125" style="134" customWidth="1"/>
    <col min="6" max="9" width="11.28515625" style="134" customWidth="1"/>
    <col min="10" max="10" width="12.5703125" style="134" customWidth="1"/>
    <col min="11" max="11" width="13.5703125" style="134" customWidth="1"/>
    <col min="12" max="12" width="9.140625" style="134" customWidth="1"/>
    <col min="13" max="16384" width="9.140625" style="134"/>
  </cols>
  <sheetData>
    <row r="1" spans="1:19" x14ac:dyDescent="0.2">
      <c r="I1" s="8"/>
      <c r="J1" s="5"/>
      <c r="K1" s="132" t="s">
        <v>97</v>
      </c>
    </row>
    <row r="2" spans="1:19" x14ac:dyDescent="0.2">
      <c r="G2" s="319" t="s">
        <v>192</v>
      </c>
      <c r="H2" s="319"/>
      <c r="I2" s="319"/>
      <c r="J2" s="319"/>
      <c r="K2" s="319"/>
    </row>
    <row r="5" spans="1:19" ht="15.75" x14ac:dyDescent="0.2">
      <c r="A5" s="9" t="s">
        <v>4</v>
      </c>
      <c r="B5" s="11"/>
      <c r="C5" s="11"/>
      <c r="D5" s="10"/>
      <c r="H5" s="9" t="s">
        <v>5</v>
      </c>
      <c r="I5" s="9"/>
      <c r="J5" s="10"/>
      <c r="K5" s="10"/>
      <c r="M5" s="96"/>
      <c r="N5" s="97"/>
      <c r="O5" s="97"/>
      <c r="P5" s="97"/>
      <c r="Q5" s="97"/>
      <c r="R5" s="97"/>
      <c r="S5" s="97"/>
    </row>
    <row r="6" spans="1:19" ht="15.75" x14ac:dyDescent="0.2">
      <c r="A6" s="9" t="s">
        <v>6</v>
      </c>
      <c r="B6" s="11"/>
      <c r="C6" s="11"/>
      <c r="D6" s="10"/>
      <c r="H6" s="9" t="s">
        <v>0</v>
      </c>
      <c r="I6" s="9"/>
      <c r="J6" s="10"/>
      <c r="K6" s="10"/>
      <c r="M6" s="96"/>
      <c r="N6" s="97"/>
      <c r="O6" s="97"/>
      <c r="P6" s="97"/>
      <c r="Q6" s="97"/>
      <c r="R6" s="97"/>
      <c r="S6" s="97"/>
    </row>
    <row r="7" spans="1:19" ht="15.75" x14ac:dyDescent="0.2">
      <c r="A7" s="98"/>
      <c r="B7" s="14"/>
      <c r="C7" s="14"/>
      <c r="D7" s="13"/>
      <c r="H7" s="9" t="s">
        <v>24</v>
      </c>
      <c r="I7" s="12"/>
      <c r="J7" s="99"/>
      <c r="K7" s="13"/>
      <c r="M7" s="96"/>
      <c r="N7" s="96"/>
      <c r="O7" s="96"/>
      <c r="P7" s="96"/>
      <c r="Q7" s="96"/>
      <c r="R7" s="96"/>
      <c r="S7" s="96"/>
    </row>
    <row r="8" spans="1:19" ht="15.75" x14ac:dyDescent="0.2">
      <c r="A8" s="12"/>
      <c r="B8" s="14"/>
      <c r="C8" s="14"/>
      <c r="D8" s="13"/>
      <c r="H8" s="12"/>
      <c r="I8" s="12"/>
      <c r="J8" s="13"/>
      <c r="K8" s="13"/>
      <c r="M8" s="96"/>
      <c r="N8" s="96"/>
      <c r="O8" s="96"/>
      <c r="P8" s="96"/>
      <c r="Q8" s="96"/>
      <c r="R8" s="96"/>
      <c r="S8" s="96"/>
    </row>
    <row r="9" spans="1:19" ht="15" x14ac:dyDescent="0.25">
      <c r="A9" s="15" t="s">
        <v>95</v>
      </c>
      <c r="B9" s="16"/>
      <c r="C9" s="16"/>
      <c r="D9" s="15"/>
      <c r="H9" s="15" t="s">
        <v>193</v>
      </c>
      <c r="I9" s="15"/>
      <c r="J9" s="15"/>
      <c r="K9" s="15"/>
      <c r="M9" s="100"/>
      <c r="N9" s="100"/>
      <c r="O9" s="100"/>
      <c r="P9" s="100"/>
      <c r="Q9" s="100"/>
      <c r="R9" s="100"/>
      <c r="S9" s="100"/>
    </row>
    <row r="10" spans="1:19" x14ac:dyDescent="0.2">
      <c r="A10" s="12" t="s">
        <v>2</v>
      </c>
      <c r="B10" s="12"/>
      <c r="C10" s="13"/>
      <c r="D10" s="13"/>
      <c r="E10" s="13"/>
      <c r="H10" s="13"/>
    </row>
    <row r="11" spans="1:19" x14ac:dyDescent="0.2">
      <c r="A11" s="48"/>
      <c r="B11" s="48"/>
      <c r="C11" s="13"/>
      <c r="D11" s="45"/>
      <c r="E11" s="45"/>
      <c r="H11" s="13"/>
      <c r="I11" s="48"/>
      <c r="K11" s="4" t="s">
        <v>7</v>
      </c>
    </row>
    <row r="12" spans="1:19" ht="15.75" customHeight="1" x14ac:dyDescent="0.2">
      <c r="A12" s="332" t="s">
        <v>104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</row>
    <row r="13" spans="1:19" ht="12" customHeight="1" x14ac:dyDescent="0.2">
      <c r="A13" s="322"/>
      <c r="B13" s="322"/>
    </row>
    <row r="14" spans="1:19" ht="15.95" customHeight="1" x14ac:dyDescent="0.25">
      <c r="A14" s="101" t="s">
        <v>43</v>
      </c>
      <c r="B14" s="9" t="s">
        <v>24</v>
      </c>
      <c r="C14" s="102"/>
      <c r="D14" s="102"/>
      <c r="E14" s="102"/>
      <c r="F14" s="103"/>
    </row>
    <row r="15" spans="1:19" ht="15.95" customHeight="1" x14ac:dyDescent="0.25">
      <c r="A15" s="101" t="s">
        <v>44</v>
      </c>
      <c r="B15" s="104"/>
      <c r="C15" s="105"/>
      <c r="D15" s="106"/>
      <c r="E15" s="106"/>
    </row>
    <row r="16" spans="1:19" ht="15.95" customHeight="1" x14ac:dyDescent="0.25">
      <c r="A16" s="101" t="s">
        <v>45</v>
      </c>
      <c r="B16" s="107" t="s">
        <v>46</v>
      </c>
      <c r="C16" s="107" t="s">
        <v>47</v>
      </c>
      <c r="D16" s="106"/>
      <c r="E16" s="106"/>
    </row>
    <row r="17" spans="1:11" ht="15.95" customHeight="1" thickBot="1" x14ac:dyDescent="0.25">
      <c r="A17" s="108"/>
      <c r="B17" s="13"/>
    </row>
    <row r="18" spans="1:11" x14ac:dyDescent="0.2">
      <c r="A18" s="314" t="s">
        <v>48</v>
      </c>
      <c r="B18" s="316" t="s">
        <v>49</v>
      </c>
      <c r="C18" s="317"/>
      <c r="D18" s="317"/>
      <c r="E18" s="317"/>
      <c r="F18" s="317"/>
      <c r="G18" s="317"/>
      <c r="H18" s="317"/>
      <c r="I18" s="317"/>
      <c r="J18" s="317"/>
      <c r="K18" s="318"/>
    </row>
    <row r="19" spans="1:11" ht="13.5" thickBot="1" x14ac:dyDescent="0.25">
      <c r="A19" s="315"/>
      <c r="B19" s="109">
        <v>1</v>
      </c>
      <c r="C19" s="109">
        <v>2</v>
      </c>
      <c r="D19" s="109">
        <v>3</v>
      </c>
      <c r="E19" s="109">
        <v>4</v>
      </c>
      <c r="F19" s="109">
        <v>5</v>
      </c>
      <c r="G19" s="109">
        <v>6</v>
      </c>
      <c r="H19" s="109">
        <v>7</v>
      </c>
      <c r="I19" s="109">
        <v>8</v>
      </c>
      <c r="J19" s="109">
        <v>9</v>
      </c>
      <c r="K19" s="110">
        <v>10</v>
      </c>
    </row>
    <row r="20" spans="1:11" x14ac:dyDescent="0.2">
      <c r="A20" s="111" t="s">
        <v>50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3"/>
    </row>
    <row r="21" spans="1:11" x14ac:dyDescent="0.2">
      <c r="A21" s="114" t="s">
        <v>51</v>
      </c>
      <c r="B21" s="115"/>
      <c r="C21" s="112"/>
      <c r="D21" s="112"/>
      <c r="E21" s="112"/>
      <c r="F21" s="112"/>
      <c r="G21" s="112"/>
      <c r="H21" s="112"/>
      <c r="I21" s="112"/>
      <c r="J21" s="112"/>
      <c r="K21" s="113"/>
    </row>
    <row r="22" spans="1:11" x14ac:dyDescent="0.2">
      <c r="A22" s="114" t="s">
        <v>52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3"/>
    </row>
    <row r="23" spans="1:11" x14ac:dyDescent="0.2">
      <c r="A23" s="114" t="s">
        <v>53</v>
      </c>
      <c r="B23" s="115"/>
      <c r="C23" s="112"/>
      <c r="D23" s="112"/>
      <c r="E23" s="112"/>
      <c r="F23" s="112"/>
      <c r="G23" s="112"/>
      <c r="H23" s="112"/>
      <c r="I23" s="112"/>
      <c r="J23" s="112"/>
      <c r="K23" s="113"/>
    </row>
    <row r="24" spans="1:11" x14ac:dyDescent="0.2">
      <c r="A24" s="114" t="s">
        <v>54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3"/>
    </row>
    <row r="25" spans="1:11" x14ac:dyDescent="0.2">
      <c r="A25" s="114" t="s">
        <v>55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3"/>
    </row>
    <row r="26" spans="1:11" x14ac:dyDescent="0.2">
      <c r="A26" s="114" t="s">
        <v>56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3"/>
    </row>
    <row r="27" spans="1:11" x14ac:dyDescent="0.2">
      <c r="A27" s="114" t="s">
        <v>57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3"/>
    </row>
    <row r="28" spans="1:11" x14ac:dyDescent="0.2">
      <c r="A28" s="114" t="s">
        <v>58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3"/>
    </row>
    <row r="29" spans="1:11" x14ac:dyDescent="0.2">
      <c r="A29" s="114" t="s">
        <v>59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3"/>
    </row>
    <row r="30" spans="1:11" x14ac:dyDescent="0.2">
      <c r="A30" s="114" t="s">
        <v>60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3"/>
    </row>
    <row r="31" spans="1:11" x14ac:dyDescent="0.2">
      <c r="A31" s="114" t="s">
        <v>61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3"/>
    </row>
    <row r="32" spans="1:11" x14ac:dyDescent="0.2">
      <c r="A32" s="114" t="s">
        <v>62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3"/>
    </row>
    <row r="33" spans="1:11" x14ac:dyDescent="0.2">
      <c r="A33" s="114" t="s">
        <v>63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3"/>
    </row>
    <row r="34" spans="1:11" x14ac:dyDescent="0.2">
      <c r="A34" s="114" t="s">
        <v>64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3"/>
    </row>
    <row r="35" spans="1:11" x14ac:dyDescent="0.2">
      <c r="A35" s="114" t="s">
        <v>65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3"/>
    </row>
    <row r="36" spans="1:11" x14ac:dyDescent="0.2">
      <c r="A36" s="114" t="s">
        <v>66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3"/>
    </row>
    <row r="37" spans="1:11" x14ac:dyDescent="0.2">
      <c r="A37" s="114" t="s">
        <v>67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3"/>
    </row>
    <row r="38" spans="1:11" x14ac:dyDescent="0.2">
      <c r="A38" s="114" t="s">
        <v>68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3"/>
    </row>
    <row r="39" spans="1:11" x14ac:dyDescent="0.2">
      <c r="A39" s="114" t="s">
        <v>69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3"/>
    </row>
    <row r="40" spans="1:11" x14ac:dyDescent="0.2">
      <c r="A40" s="114" t="s">
        <v>70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3"/>
    </row>
    <row r="41" spans="1:11" x14ac:dyDescent="0.2">
      <c r="A41" s="114" t="s">
        <v>71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3"/>
    </row>
    <row r="42" spans="1:11" x14ac:dyDescent="0.2">
      <c r="A42" s="114" t="s">
        <v>72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1" ht="13.5" thickBot="1" x14ac:dyDescent="0.25">
      <c r="A43" s="116" t="s">
        <v>73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3"/>
    </row>
    <row r="44" spans="1:11" ht="14.25" thickBot="1" x14ac:dyDescent="0.3">
      <c r="A44" s="117" t="s">
        <v>74</v>
      </c>
      <c r="B44" s="118" t="str">
        <f t="shared" ref="B44:K44" si="0">IF(SUM(B20:B43)=0,"",SUM(B20:B43))</f>
        <v/>
      </c>
      <c r="C44" s="118" t="str">
        <f t="shared" si="0"/>
        <v/>
      </c>
      <c r="D44" s="118" t="str">
        <f t="shared" si="0"/>
        <v/>
      </c>
      <c r="E44" s="118" t="str">
        <f t="shared" si="0"/>
        <v/>
      </c>
      <c r="F44" s="118" t="str">
        <f t="shared" si="0"/>
        <v/>
      </c>
      <c r="G44" s="118" t="str">
        <f t="shared" si="0"/>
        <v/>
      </c>
      <c r="H44" s="118" t="str">
        <f t="shared" si="0"/>
        <v/>
      </c>
      <c r="I44" s="118" t="str">
        <f t="shared" si="0"/>
        <v/>
      </c>
      <c r="J44" s="118" t="str">
        <f t="shared" si="0"/>
        <v/>
      </c>
      <c r="K44" s="119" t="str">
        <f t="shared" si="0"/>
        <v/>
      </c>
    </row>
    <row r="45" spans="1:11" ht="13.5" thickBot="1" x14ac:dyDescent="0.25"/>
    <row r="46" spans="1:11" x14ac:dyDescent="0.2">
      <c r="A46" s="314" t="s">
        <v>48</v>
      </c>
      <c r="B46" s="316" t="s">
        <v>49</v>
      </c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3.5" thickBot="1" x14ac:dyDescent="0.25">
      <c r="A47" s="315"/>
      <c r="B47" s="109">
        <v>11</v>
      </c>
      <c r="C47" s="109">
        <v>12</v>
      </c>
      <c r="D47" s="109">
        <v>13</v>
      </c>
      <c r="E47" s="109">
        <v>14</v>
      </c>
      <c r="F47" s="109">
        <v>15</v>
      </c>
      <c r="G47" s="109">
        <v>16</v>
      </c>
      <c r="H47" s="109">
        <v>17</v>
      </c>
      <c r="I47" s="109">
        <v>18</v>
      </c>
      <c r="J47" s="109">
        <v>19</v>
      </c>
      <c r="K47" s="110">
        <v>20</v>
      </c>
    </row>
    <row r="48" spans="1:11" x14ac:dyDescent="0.2">
      <c r="A48" s="111" t="s">
        <v>50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3"/>
    </row>
    <row r="49" spans="1:11" x14ac:dyDescent="0.2">
      <c r="A49" s="114" t="s">
        <v>51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3"/>
    </row>
    <row r="50" spans="1:11" x14ac:dyDescent="0.2">
      <c r="A50" s="114" t="s">
        <v>52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3"/>
    </row>
    <row r="51" spans="1:11" x14ac:dyDescent="0.2">
      <c r="A51" s="114" t="s">
        <v>53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3"/>
    </row>
    <row r="52" spans="1:11" x14ac:dyDescent="0.2">
      <c r="A52" s="114" t="s">
        <v>54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3"/>
    </row>
    <row r="53" spans="1:11" x14ac:dyDescent="0.2">
      <c r="A53" s="114" t="s">
        <v>55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3"/>
    </row>
    <row r="54" spans="1:11" x14ac:dyDescent="0.2">
      <c r="A54" s="114" t="s">
        <v>56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3"/>
    </row>
    <row r="55" spans="1:11" x14ac:dyDescent="0.2">
      <c r="A55" s="114" t="s">
        <v>57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3"/>
    </row>
    <row r="56" spans="1:11" x14ac:dyDescent="0.2">
      <c r="A56" s="114" t="s">
        <v>58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3"/>
    </row>
    <row r="57" spans="1:11" x14ac:dyDescent="0.2">
      <c r="A57" s="114" t="s">
        <v>59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3"/>
    </row>
    <row r="58" spans="1:11" x14ac:dyDescent="0.2">
      <c r="A58" s="114" t="s">
        <v>60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3"/>
    </row>
    <row r="59" spans="1:11" x14ac:dyDescent="0.2">
      <c r="A59" s="114" t="s">
        <v>61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3"/>
    </row>
    <row r="60" spans="1:11" x14ac:dyDescent="0.2">
      <c r="A60" s="114" t="s">
        <v>62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3"/>
    </row>
    <row r="61" spans="1:11" x14ac:dyDescent="0.2">
      <c r="A61" s="114" t="s">
        <v>63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3"/>
    </row>
    <row r="62" spans="1:11" x14ac:dyDescent="0.2">
      <c r="A62" s="114" t="s">
        <v>64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3"/>
    </row>
    <row r="63" spans="1:11" x14ac:dyDescent="0.2">
      <c r="A63" s="114" t="s">
        <v>65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3"/>
    </row>
    <row r="64" spans="1:11" x14ac:dyDescent="0.2">
      <c r="A64" s="114" t="s">
        <v>66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3"/>
    </row>
    <row r="65" spans="1:11" x14ac:dyDescent="0.2">
      <c r="A65" s="114" t="s">
        <v>67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3"/>
    </row>
    <row r="66" spans="1:11" x14ac:dyDescent="0.2">
      <c r="A66" s="114" t="s">
        <v>68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3"/>
    </row>
    <row r="67" spans="1:11" x14ac:dyDescent="0.2">
      <c r="A67" s="114" t="s">
        <v>69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3"/>
    </row>
    <row r="68" spans="1:11" x14ac:dyDescent="0.2">
      <c r="A68" s="114" t="s">
        <v>70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3"/>
    </row>
    <row r="69" spans="1:11" x14ac:dyDescent="0.2">
      <c r="A69" s="114" t="s">
        <v>71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3"/>
    </row>
    <row r="70" spans="1:11" x14ac:dyDescent="0.2">
      <c r="A70" s="114" t="s">
        <v>72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3"/>
    </row>
    <row r="71" spans="1:11" ht="13.5" thickBot="1" x14ac:dyDescent="0.25">
      <c r="A71" s="116" t="s">
        <v>73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3"/>
    </row>
    <row r="72" spans="1:11" ht="14.25" thickBot="1" x14ac:dyDescent="0.3">
      <c r="A72" s="117" t="s">
        <v>74</v>
      </c>
      <c r="B72" s="118" t="str">
        <f t="shared" ref="B72:K72" si="1">IF(SUM(B48:B71)=0,"",SUM(B48:B71))</f>
        <v/>
      </c>
      <c r="C72" s="118" t="str">
        <f t="shared" si="1"/>
        <v/>
      </c>
      <c r="D72" s="118" t="str">
        <f t="shared" si="1"/>
        <v/>
      </c>
      <c r="E72" s="118" t="str">
        <f t="shared" si="1"/>
        <v/>
      </c>
      <c r="F72" s="118" t="str">
        <f t="shared" si="1"/>
        <v/>
      </c>
      <c r="G72" s="118" t="str">
        <f t="shared" si="1"/>
        <v/>
      </c>
      <c r="H72" s="118" t="str">
        <f t="shared" si="1"/>
        <v/>
      </c>
      <c r="I72" s="118" t="str">
        <f t="shared" si="1"/>
        <v/>
      </c>
      <c r="J72" s="118" t="str">
        <f t="shared" si="1"/>
        <v/>
      </c>
      <c r="K72" s="119" t="str">
        <f t="shared" si="1"/>
        <v/>
      </c>
    </row>
    <row r="73" spans="1:11" ht="13.5" thickBot="1" x14ac:dyDescent="0.25"/>
    <row r="74" spans="1:11" x14ac:dyDescent="0.2">
      <c r="A74" s="323" t="s">
        <v>48</v>
      </c>
      <c r="B74" s="325" t="s">
        <v>49</v>
      </c>
      <c r="C74" s="317"/>
      <c r="D74" s="317"/>
      <c r="E74" s="317"/>
      <c r="F74" s="317"/>
      <c r="G74" s="317"/>
      <c r="H74" s="317"/>
      <c r="I74" s="317"/>
      <c r="J74" s="317"/>
      <c r="K74" s="318"/>
    </row>
    <row r="75" spans="1:11" ht="13.5" thickBot="1" x14ac:dyDescent="0.25">
      <c r="A75" s="324"/>
      <c r="B75" s="120">
        <v>21</v>
      </c>
      <c r="C75" s="109">
        <v>22</v>
      </c>
      <c r="D75" s="109">
        <v>23</v>
      </c>
      <c r="E75" s="109">
        <v>24</v>
      </c>
      <c r="F75" s="109">
        <v>25</v>
      </c>
      <c r="G75" s="109">
        <v>26</v>
      </c>
      <c r="H75" s="109">
        <v>27</v>
      </c>
      <c r="I75" s="109">
        <v>28</v>
      </c>
      <c r="J75" s="121">
        <v>29</v>
      </c>
      <c r="K75" s="110">
        <v>30</v>
      </c>
    </row>
    <row r="76" spans="1:11" x14ac:dyDescent="0.2">
      <c r="A76" s="111" t="s">
        <v>50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22"/>
    </row>
    <row r="77" spans="1:11" x14ac:dyDescent="0.2">
      <c r="A77" s="114" t="s">
        <v>51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3"/>
    </row>
    <row r="78" spans="1:11" x14ac:dyDescent="0.2">
      <c r="A78" s="114" t="s">
        <v>52</v>
      </c>
      <c r="B78" s="112"/>
      <c r="C78" s="112"/>
      <c r="D78" s="112"/>
      <c r="E78" s="112"/>
      <c r="F78" s="112"/>
      <c r="G78" s="112"/>
      <c r="H78" s="123"/>
      <c r="I78" s="112"/>
      <c r="J78" s="112"/>
      <c r="K78" s="113"/>
    </row>
    <row r="79" spans="1:11" x14ac:dyDescent="0.2">
      <c r="A79" s="114" t="s">
        <v>53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3"/>
    </row>
    <row r="80" spans="1:11" x14ac:dyDescent="0.2">
      <c r="A80" s="114" t="s">
        <v>54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3"/>
    </row>
    <row r="81" spans="1:11" x14ac:dyDescent="0.2">
      <c r="A81" s="114" t="s">
        <v>55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3"/>
    </row>
    <row r="82" spans="1:11" x14ac:dyDescent="0.2">
      <c r="A82" s="114" t="s">
        <v>56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3"/>
    </row>
    <row r="83" spans="1:11" x14ac:dyDescent="0.2">
      <c r="A83" s="114" t="s">
        <v>57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3"/>
    </row>
    <row r="84" spans="1:11" x14ac:dyDescent="0.2">
      <c r="A84" s="114" t="s">
        <v>58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3"/>
    </row>
    <row r="85" spans="1:11" x14ac:dyDescent="0.2">
      <c r="A85" s="114" t="s">
        <v>59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3"/>
    </row>
    <row r="86" spans="1:11" x14ac:dyDescent="0.2">
      <c r="A86" s="114" t="s">
        <v>60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3"/>
    </row>
    <row r="87" spans="1:11" x14ac:dyDescent="0.2">
      <c r="A87" s="114" t="s">
        <v>61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3"/>
    </row>
    <row r="88" spans="1:11" x14ac:dyDescent="0.2">
      <c r="A88" s="114" t="s">
        <v>62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3"/>
    </row>
    <row r="89" spans="1:11" x14ac:dyDescent="0.2">
      <c r="A89" s="114" t="s">
        <v>63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3"/>
    </row>
    <row r="90" spans="1:11" x14ac:dyDescent="0.2">
      <c r="A90" s="114" t="s">
        <v>64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3"/>
    </row>
    <row r="91" spans="1:11" x14ac:dyDescent="0.2">
      <c r="A91" s="114" t="s">
        <v>65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3"/>
    </row>
    <row r="92" spans="1:11" x14ac:dyDescent="0.2">
      <c r="A92" s="114" t="s">
        <v>66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3"/>
    </row>
    <row r="93" spans="1:11" x14ac:dyDescent="0.2">
      <c r="A93" s="114" t="s">
        <v>67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3"/>
    </row>
    <row r="94" spans="1:11" x14ac:dyDescent="0.2">
      <c r="A94" s="114" t="s">
        <v>68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3"/>
    </row>
    <row r="95" spans="1:11" x14ac:dyDescent="0.2">
      <c r="A95" s="114" t="s">
        <v>69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3"/>
    </row>
    <row r="96" spans="1:11" x14ac:dyDescent="0.2">
      <c r="A96" s="114" t="s">
        <v>70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3"/>
    </row>
    <row r="97" spans="1:12" x14ac:dyDescent="0.2">
      <c r="A97" s="114" t="s">
        <v>71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3"/>
    </row>
    <row r="98" spans="1:12" x14ac:dyDescent="0.2">
      <c r="A98" s="114" t="s">
        <v>72</v>
      </c>
      <c r="B98" s="112"/>
      <c r="C98" s="112"/>
      <c r="D98" s="112"/>
      <c r="E98" s="112"/>
      <c r="F98" s="112"/>
      <c r="G98" s="112"/>
      <c r="H98" s="112"/>
      <c r="I98" s="112"/>
      <c r="J98" s="112"/>
      <c r="K98" s="113"/>
    </row>
    <row r="99" spans="1:12" ht="13.5" thickBot="1" x14ac:dyDescent="0.25">
      <c r="A99" s="116" t="s">
        <v>73</v>
      </c>
      <c r="B99" s="112"/>
      <c r="C99" s="112"/>
      <c r="D99" s="112"/>
      <c r="E99" s="112"/>
      <c r="F99" s="112"/>
      <c r="G99" s="112"/>
      <c r="H99" s="112"/>
      <c r="I99" s="112"/>
      <c r="J99" s="112"/>
      <c r="K99" s="124"/>
    </row>
    <row r="100" spans="1:12" ht="14.25" thickBot="1" x14ac:dyDescent="0.3">
      <c r="A100" s="117" t="s">
        <v>74</v>
      </c>
      <c r="B100" s="118" t="str">
        <f t="shared" ref="B100:K100" si="2">IF(SUM(B76:B99)=0,"",SUM(B76:B99))</f>
        <v/>
      </c>
      <c r="C100" s="118" t="str">
        <f t="shared" si="2"/>
        <v/>
      </c>
      <c r="D100" s="118" t="str">
        <f t="shared" si="2"/>
        <v/>
      </c>
      <c r="E100" s="118" t="str">
        <f t="shared" si="2"/>
        <v/>
      </c>
      <c r="F100" s="118" t="str">
        <f t="shared" si="2"/>
        <v/>
      </c>
      <c r="G100" s="118" t="str">
        <f t="shared" si="2"/>
        <v/>
      </c>
      <c r="H100" s="118" t="str">
        <f t="shared" si="2"/>
        <v/>
      </c>
      <c r="I100" s="118" t="str">
        <f t="shared" si="2"/>
        <v/>
      </c>
      <c r="J100" s="118" t="str">
        <f t="shared" si="2"/>
        <v/>
      </c>
      <c r="K100" s="119" t="str">
        <f t="shared" si="2"/>
        <v/>
      </c>
    </row>
    <row r="101" spans="1:12" ht="30" customHeight="1" x14ac:dyDescent="0.35">
      <c r="A101" s="326" t="s">
        <v>75</v>
      </c>
      <c r="B101" s="326"/>
      <c r="C101" s="327">
        <f>SUM(B44:K44)+SUM(B72:K72)+SUM(B100:K100)</f>
        <v>0</v>
      </c>
      <c r="D101" s="327"/>
      <c r="E101" s="125" t="s">
        <v>76</v>
      </c>
    </row>
    <row r="102" spans="1:12" ht="24.75" customHeight="1" x14ac:dyDescent="0.25">
      <c r="A102" s="334" t="str">
        <f>'Прил.-1'!C25</f>
        <v>Продавец:</v>
      </c>
      <c r="B102" s="334"/>
      <c r="C102" s="334"/>
      <c r="D102" s="334"/>
      <c r="E102" s="334"/>
      <c r="F102" s="108"/>
      <c r="H102" s="335" t="s">
        <v>43</v>
      </c>
      <c r="I102" s="335"/>
      <c r="J102" s="335"/>
      <c r="K102" s="335"/>
      <c r="L102" s="15"/>
    </row>
    <row r="103" spans="1:12" ht="16.5" customHeight="1" x14ac:dyDescent="0.25">
      <c r="A103" s="330"/>
      <c r="B103" s="330"/>
      <c r="C103" s="330"/>
      <c r="D103" s="330"/>
      <c r="E103" s="330"/>
      <c r="F103" s="18"/>
      <c r="G103" s="336" t="s">
        <v>24</v>
      </c>
      <c r="H103" s="336"/>
      <c r="I103" s="336"/>
      <c r="J103" s="336"/>
      <c r="K103" s="336"/>
      <c r="L103" s="336"/>
    </row>
    <row r="104" spans="1:12" s="18" customFormat="1" ht="16.5" customHeight="1" x14ac:dyDescent="0.25">
      <c r="A104" s="331"/>
      <c r="B104" s="331"/>
      <c r="C104" s="331"/>
      <c r="D104" s="331"/>
      <c r="E104" s="331"/>
      <c r="F104" s="126"/>
      <c r="H104" s="331"/>
      <c r="I104" s="331"/>
      <c r="J104" s="331"/>
      <c r="K104" s="331"/>
      <c r="L104" s="126"/>
    </row>
    <row r="105" spans="1:12" ht="16.5" customHeight="1" x14ac:dyDescent="0.2">
      <c r="B105" s="127"/>
      <c r="C105" s="127"/>
      <c r="D105" s="127"/>
      <c r="E105" s="127"/>
      <c r="F105" s="127"/>
      <c r="H105" s="128"/>
      <c r="I105" s="128"/>
      <c r="J105" s="128"/>
      <c r="K105" s="4"/>
      <c r="L105" s="127"/>
    </row>
    <row r="106" spans="1:12" ht="27" customHeight="1" x14ac:dyDescent="0.25">
      <c r="A106" s="329" t="s">
        <v>77</v>
      </c>
      <c r="B106" s="329"/>
      <c r="C106" s="329"/>
      <c r="D106" s="329"/>
      <c r="E106" s="329"/>
      <c r="H106" s="329" t="s">
        <v>78</v>
      </c>
      <c r="I106" s="329"/>
      <c r="J106" s="329"/>
      <c r="K106" s="329"/>
    </row>
    <row r="107" spans="1:12" ht="16.5" x14ac:dyDescent="0.25">
      <c r="A107" s="329" t="s">
        <v>79</v>
      </c>
      <c r="B107" s="329"/>
      <c r="C107" s="329"/>
      <c r="D107" s="329"/>
      <c r="E107" s="329"/>
      <c r="F107" s="129"/>
      <c r="H107" s="329" t="s">
        <v>80</v>
      </c>
      <c r="I107" s="329"/>
      <c r="J107" s="329"/>
      <c r="K107" s="329"/>
    </row>
    <row r="108" spans="1:12" ht="16.5" x14ac:dyDescent="0.25">
      <c r="B108" s="134" t="s">
        <v>2</v>
      </c>
      <c r="C108" s="133"/>
      <c r="J108" s="133"/>
      <c r="K108" s="133"/>
    </row>
  </sheetData>
  <mergeCells count="21">
    <mergeCell ref="A107:E107"/>
    <mergeCell ref="H107:K107"/>
    <mergeCell ref="A103:E103"/>
    <mergeCell ref="G103:L103"/>
    <mergeCell ref="A104:E104"/>
    <mergeCell ref="H104:K104"/>
    <mergeCell ref="A106:E106"/>
    <mergeCell ref="H106:K106"/>
    <mergeCell ref="A74:A75"/>
    <mergeCell ref="B74:K74"/>
    <mergeCell ref="A101:B101"/>
    <mergeCell ref="C101:D101"/>
    <mergeCell ref="A102:E102"/>
    <mergeCell ref="H102:K102"/>
    <mergeCell ref="A46:A47"/>
    <mergeCell ref="B46:K46"/>
    <mergeCell ref="G2:K2"/>
    <mergeCell ref="A12:K12"/>
    <mergeCell ref="A13:B13"/>
    <mergeCell ref="A18:A19"/>
    <mergeCell ref="B18:K18"/>
  </mergeCells>
  <printOptions horizontalCentered="1"/>
  <pageMargins left="0.62992125984251968" right="0.19685039370078741" top="0.78740157480314965" bottom="0.39370078740157483" header="0.39370078740157483" footer="0.11811023622047245"/>
  <pageSetup paperSize="9" scale="88" orientation="landscape" r:id="rId1"/>
  <headerFooter alignWithMargins="0"/>
  <rowBreaks count="2" manualBreakCount="2">
    <brk id="44" max="16383" man="1"/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Normal="75" zoomScaleSheetLayoutView="100" workbookViewId="0">
      <selection activeCell="L16" sqref="L16"/>
    </sheetView>
  </sheetViews>
  <sheetFormatPr defaultColWidth="9.140625" defaultRowHeight="12.75" x14ac:dyDescent="0.2"/>
  <cols>
    <col min="1" max="1" width="7.42578125" style="1" customWidth="1"/>
    <col min="2" max="2" width="61.7109375" style="1" customWidth="1"/>
    <col min="3" max="3" width="13.140625" style="1" customWidth="1"/>
    <col min="4" max="4" width="17" style="1" customWidth="1"/>
    <col min="5" max="5" width="11.140625" style="1" customWidth="1"/>
    <col min="6" max="6" width="12" style="1" customWidth="1"/>
    <col min="7" max="7" width="9.140625" style="1"/>
    <col min="8" max="8" width="10.5703125" style="1" customWidth="1"/>
    <col min="9" max="9" width="13.5703125" style="1" customWidth="1"/>
    <col min="10" max="16384" width="9.140625" style="1"/>
  </cols>
  <sheetData>
    <row r="1" spans="1:11" ht="14.25" customHeight="1" x14ac:dyDescent="0.2">
      <c r="G1" s="8"/>
      <c r="H1" s="5"/>
      <c r="I1" s="7" t="s">
        <v>101</v>
      </c>
    </row>
    <row r="2" spans="1:11" ht="14.25" customHeight="1" x14ac:dyDescent="0.2">
      <c r="E2" s="319" t="s">
        <v>192</v>
      </c>
      <c r="F2" s="319"/>
      <c r="G2" s="319"/>
      <c r="H2" s="319"/>
      <c r="I2" s="319"/>
    </row>
    <row r="5" spans="1:11" x14ac:dyDescent="0.2">
      <c r="A5" s="9" t="s">
        <v>4</v>
      </c>
      <c r="F5" s="9" t="s">
        <v>5</v>
      </c>
      <c r="G5" s="9"/>
      <c r="H5" s="10"/>
      <c r="J5" s="11"/>
      <c r="K5" s="11"/>
    </row>
    <row r="6" spans="1:11" x14ac:dyDescent="0.2">
      <c r="A6" s="9" t="s">
        <v>6</v>
      </c>
      <c r="F6" s="9" t="s">
        <v>0</v>
      </c>
      <c r="G6" s="9"/>
      <c r="H6" s="10"/>
      <c r="J6" s="11"/>
      <c r="K6" s="11"/>
    </row>
    <row r="7" spans="1:11" x14ac:dyDescent="0.2">
      <c r="A7" s="9"/>
      <c r="F7" s="9" t="s">
        <v>24</v>
      </c>
      <c r="G7" s="12"/>
      <c r="H7" s="13"/>
      <c r="J7" s="14"/>
      <c r="K7" s="14"/>
    </row>
    <row r="8" spans="1:11" x14ac:dyDescent="0.2">
      <c r="A8" s="12"/>
      <c r="G8" s="12"/>
      <c r="H8" s="13"/>
      <c r="J8" s="14"/>
      <c r="K8" s="14"/>
    </row>
    <row r="9" spans="1:11" ht="3.75" customHeight="1" x14ac:dyDescent="0.2">
      <c r="A9" s="15" t="s">
        <v>195</v>
      </c>
      <c r="F9" s="15" t="s">
        <v>193</v>
      </c>
      <c r="G9" s="15"/>
      <c r="H9" s="15"/>
      <c r="J9" s="16"/>
      <c r="K9" s="16"/>
    </row>
    <row r="10" spans="1:11" ht="12.75" customHeight="1" x14ac:dyDescent="0.2">
      <c r="A10" s="12" t="s">
        <v>2</v>
      </c>
      <c r="B10" s="12"/>
      <c r="C10" s="13"/>
      <c r="D10" s="13"/>
      <c r="E10" s="17"/>
      <c r="F10" s="13"/>
      <c r="G10" s="13"/>
      <c r="H10" s="13"/>
      <c r="I10" s="13"/>
    </row>
    <row r="11" spans="1:11" s="271" customFormat="1" ht="15.75" x14ac:dyDescent="0.2">
      <c r="A11" s="340" t="s">
        <v>105</v>
      </c>
      <c r="B11" s="340"/>
      <c r="C11" s="340"/>
      <c r="D11" s="340"/>
      <c r="E11" s="340"/>
      <c r="F11" s="340"/>
      <c r="G11" s="340"/>
      <c r="H11" s="340"/>
      <c r="I11" s="340"/>
    </row>
    <row r="12" spans="1:11" s="271" customFormat="1" ht="19.5" customHeight="1" x14ac:dyDescent="0.25">
      <c r="A12" s="339" t="s">
        <v>205</v>
      </c>
      <c r="B12" s="339"/>
      <c r="C12" s="339"/>
      <c r="D12" s="339"/>
      <c r="E12" s="339"/>
      <c r="F12" s="339"/>
      <c r="G12" s="339"/>
      <c r="H12" s="339"/>
      <c r="I12" s="339"/>
    </row>
    <row r="13" spans="1:11" s="271" customFormat="1" ht="35.25" customHeight="1" x14ac:dyDescent="0.2">
      <c r="A13" s="341" t="s">
        <v>206</v>
      </c>
      <c r="B13" s="341"/>
      <c r="C13" s="341"/>
      <c r="D13" s="341"/>
      <c r="E13" s="341"/>
      <c r="F13" s="341"/>
      <c r="G13" s="341"/>
      <c r="H13" s="341"/>
      <c r="I13" s="341"/>
    </row>
    <row r="14" spans="1:11" s="184" customFormat="1" ht="24.75" customHeight="1" x14ac:dyDescent="0.25">
      <c r="A14" s="274" t="s">
        <v>212</v>
      </c>
      <c r="B14" s="275"/>
      <c r="C14" s="275"/>
      <c r="D14" s="275"/>
      <c r="E14" s="275"/>
      <c r="F14" s="275"/>
      <c r="G14" s="275"/>
      <c r="H14" s="275"/>
      <c r="I14" s="275"/>
    </row>
    <row r="15" spans="1:11" s="184" customFormat="1" ht="15" x14ac:dyDescent="0.25">
      <c r="A15" s="276" t="s">
        <v>207</v>
      </c>
      <c r="B15" s="275"/>
      <c r="C15" s="275"/>
      <c r="D15" s="275"/>
      <c r="E15" s="275"/>
      <c r="F15" s="275"/>
      <c r="G15" s="275"/>
      <c r="H15" s="275"/>
      <c r="I15" s="275"/>
    </row>
    <row r="16" spans="1:11" s="184" customFormat="1" ht="15" x14ac:dyDescent="0.25">
      <c r="A16" s="276" t="s">
        <v>208</v>
      </c>
      <c r="B16" s="275"/>
      <c r="C16" s="275"/>
      <c r="D16" s="275"/>
      <c r="E16" s="275"/>
      <c r="F16" s="275"/>
      <c r="G16" s="275"/>
      <c r="H16" s="275"/>
      <c r="I16" s="275"/>
    </row>
    <row r="17" spans="1:12" s="184" customFormat="1" ht="27" customHeight="1" x14ac:dyDescent="0.25">
      <c r="A17" s="342" t="s">
        <v>213</v>
      </c>
      <c r="B17" s="342"/>
      <c r="C17" s="342"/>
      <c r="D17" s="342"/>
      <c r="E17" s="342"/>
      <c r="F17" s="342"/>
      <c r="G17" s="342"/>
      <c r="H17" s="342"/>
      <c r="I17" s="342"/>
    </row>
    <row r="18" spans="1:12" s="184" customFormat="1" ht="15" x14ac:dyDescent="0.25">
      <c r="A18" s="276" t="s">
        <v>207</v>
      </c>
      <c r="B18" s="276" t="s">
        <v>209</v>
      </c>
      <c r="C18" s="275"/>
      <c r="D18" s="275"/>
      <c r="E18" s="275"/>
      <c r="F18" s="275"/>
      <c r="G18" s="275"/>
      <c r="H18" s="275"/>
      <c r="I18" s="275"/>
    </row>
    <row r="19" spans="1:12" s="184" customFormat="1" ht="15" x14ac:dyDescent="0.25">
      <c r="A19" s="276" t="s">
        <v>210</v>
      </c>
      <c r="B19" s="275"/>
      <c r="C19" s="275"/>
      <c r="D19" s="275"/>
      <c r="E19" s="275"/>
      <c r="F19" s="275"/>
      <c r="G19" s="275"/>
      <c r="H19" s="275"/>
      <c r="I19" s="275"/>
    </row>
    <row r="20" spans="1:12" s="271" customFormat="1" ht="20.25" customHeight="1" thickBot="1" x14ac:dyDescent="0.25">
      <c r="A20" s="148" t="s">
        <v>211</v>
      </c>
      <c r="B20" s="12"/>
      <c r="C20" s="22"/>
      <c r="D20" s="21"/>
      <c r="I20" s="22"/>
    </row>
    <row r="21" spans="1:12" s="4" customFormat="1" ht="48.75" customHeight="1" x14ac:dyDescent="0.2">
      <c r="A21" s="23" t="s">
        <v>1</v>
      </c>
      <c r="B21" s="24" t="s">
        <v>8</v>
      </c>
      <c r="C21" s="24" t="s">
        <v>9</v>
      </c>
      <c r="D21" s="24" t="s">
        <v>10</v>
      </c>
      <c r="E21" s="24" t="s">
        <v>11</v>
      </c>
      <c r="F21" s="24" t="s">
        <v>12</v>
      </c>
      <c r="G21" s="25" t="s">
        <v>13</v>
      </c>
      <c r="H21" s="24" t="s">
        <v>14</v>
      </c>
      <c r="I21" s="26" t="s">
        <v>15</v>
      </c>
    </row>
    <row r="22" spans="1:12" s="271" customFormat="1" ht="13.5" thickBot="1" x14ac:dyDescent="0.25">
      <c r="A22" s="27">
        <v>1</v>
      </c>
      <c r="B22" s="28">
        <f>A22+1</f>
        <v>2</v>
      </c>
      <c r="C22" s="28">
        <f t="shared" ref="C22:I22" si="0">B22+1</f>
        <v>3</v>
      </c>
      <c r="D22" s="28">
        <f t="shared" si="0"/>
        <v>4</v>
      </c>
      <c r="E22" s="28">
        <f t="shared" si="0"/>
        <v>5</v>
      </c>
      <c r="F22" s="28">
        <f t="shared" si="0"/>
        <v>6</v>
      </c>
      <c r="G22" s="28">
        <f t="shared" si="0"/>
        <v>7</v>
      </c>
      <c r="H22" s="28">
        <f t="shared" si="0"/>
        <v>8</v>
      </c>
      <c r="I22" s="29">
        <f t="shared" si="0"/>
        <v>9</v>
      </c>
    </row>
    <row r="23" spans="1:12" s="271" customFormat="1" ht="16.5" customHeight="1" x14ac:dyDescent="0.2">
      <c r="A23" s="285">
        <v>1</v>
      </c>
      <c r="B23" s="30" t="s">
        <v>16</v>
      </c>
      <c r="C23" s="272" t="s">
        <v>17</v>
      </c>
      <c r="D23" s="31"/>
      <c r="E23" s="31"/>
      <c r="F23" s="31"/>
      <c r="G23" s="31"/>
      <c r="H23" s="31"/>
      <c r="I23" s="286"/>
    </row>
    <row r="24" spans="1:12" s="43" customFormat="1" ht="16.5" customHeight="1" x14ac:dyDescent="0.2">
      <c r="A24" s="285">
        <v>2</v>
      </c>
      <c r="B24" s="30" t="s">
        <v>21</v>
      </c>
      <c r="C24" s="272" t="s">
        <v>22</v>
      </c>
      <c r="D24" s="31"/>
      <c r="E24" s="31"/>
      <c r="F24" s="31"/>
      <c r="G24" s="31"/>
      <c r="H24" s="31"/>
      <c r="I24" s="286"/>
    </row>
    <row r="25" spans="1:12" s="271" customFormat="1" ht="16.5" customHeight="1" thickBot="1" x14ac:dyDescent="0.25">
      <c r="A25" s="32"/>
      <c r="B25" s="33" t="s">
        <v>23</v>
      </c>
      <c r="C25" s="34"/>
      <c r="D25" s="35"/>
      <c r="E25" s="34"/>
      <c r="F25" s="35"/>
      <c r="G25" s="34"/>
      <c r="H25" s="35"/>
      <c r="I25" s="36"/>
    </row>
    <row r="26" spans="1:12" ht="30" customHeight="1" x14ac:dyDescent="0.25">
      <c r="A26" s="374" t="s">
        <v>214</v>
      </c>
      <c r="B26" s="374"/>
      <c r="C26" s="374"/>
      <c r="D26" s="374"/>
      <c r="E26" s="374"/>
      <c r="F26" s="374"/>
      <c r="G26" s="374"/>
      <c r="H26" s="374"/>
      <c r="I26" s="374"/>
      <c r="J26" s="18"/>
      <c r="K26" s="18"/>
      <c r="L26" s="18"/>
    </row>
    <row r="27" spans="1:12" s="273" customFormat="1" ht="30" customHeight="1" x14ac:dyDescent="0.25">
      <c r="A27" s="375"/>
      <c r="B27" s="375"/>
      <c r="C27" s="375"/>
      <c r="D27" s="375"/>
      <c r="E27" s="375"/>
      <c r="F27" s="375"/>
      <c r="G27" s="375"/>
      <c r="H27" s="375"/>
      <c r="I27" s="375"/>
      <c r="J27" s="284"/>
      <c r="K27" s="284"/>
      <c r="L27" s="284"/>
    </row>
    <row r="28" spans="1:12" s="18" customFormat="1" ht="15.75" x14ac:dyDescent="0.25">
      <c r="A28" s="277"/>
      <c r="B28" s="278" t="s">
        <v>113</v>
      </c>
      <c r="C28" s="279"/>
      <c r="D28" s="280"/>
      <c r="E28" s="278" t="s">
        <v>114</v>
      </c>
      <c r="F28" s="281"/>
      <c r="G28" s="279"/>
      <c r="H28" s="282"/>
      <c r="I28" s="277"/>
    </row>
    <row r="29" spans="1:12" s="18" customFormat="1" ht="15.75" x14ac:dyDescent="0.25">
      <c r="B29" s="283"/>
      <c r="E29" s="343" t="s">
        <v>24</v>
      </c>
      <c r="F29" s="343"/>
      <c r="G29" s="343"/>
      <c r="H29" s="343"/>
    </row>
    <row r="30" spans="1:12" s="18" customFormat="1" ht="5.25" customHeight="1" x14ac:dyDescent="0.25">
      <c r="B30" s="337"/>
      <c r="C30" s="337"/>
      <c r="D30" s="337"/>
      <c r="E30" s="337"/>
      <c r="F30" s="337"/>
      <c r="G30" s="337"/>
      <c r="H30" s="337"/>
      <c r="K30" s="41"/>
      <c r="L30" s="41"/>
    </row>
    <row r="31" spans="1:12" s="18" customFormat="1" ht="20.25" customHeight="1" x14ac:dyDescent="0.25">
      <c r="B31" s="18" t="s">
        <v>18</v>
      </c>
      <c r="E31" s="338" t="s">
        <v>19</v>
      </c>
      <c r="F31" s="338"/>
      <c r="G31" s="338"/>
      <c r="H31" s="338"/>
    </row>
    <row r="32" spans="1:12" s="271" customFormat="1" ht="20.25" customHeight="1" x14ac:dyDescent="0.2">
      <c r="A32" s="3"/>
      <c r="B32" s="3" t="s">
        <v>20</v>
      </c>
      <c r="C32" s="38"/>
      <c r="D32" s="39"/>
      <c r="E32" s="3" t="s">
        <v>20</v>
      </c>
      <c r="F32" s="40"/>
      <c r="G32" s="38"/>
      <c r="H32" s="37"/>
      <c r="I32" s="3"/>
    </row>
  </sheetData>
  <mergeCells count="10">
    <mergeCell ref="B30:D30"/>
    <mergeCell ref="E30:H30"/>
    <mergeCell ref="E31:H31"/>
    <mergeCell ref="E2:I2"/>
    <mergeCell ref="A12:I12"/>
    <mergeCell ref="A11:I11"/>
    <mergeCell ref="A13:I13"/>
    <mergeCell ref="A17:I17"/>
    <mergeCell ref="E29:H29"/>
    <mergeCell ref="A26:I26"/>
  </mergeCells>
  <printOptions horizontalCentered="1"/>
  <pageMargins left="0.31496062992125984" right="0.27559055118110237" top="0.6692913385826772" bottom="0.47244094488188981" header="0.51181102362204722" footer="0.31496062992125984"/>
  <pageSetup paperSize="9" scale="9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0"/>
  <sheetViews>
    <sheetView view="pageBreakPreview" zoomScaleNormal="90" zoomScaleSheetLayoutView="100" workbookViewId="0">
      <selection activeCell="C39" sqref="C39"/>
    </sheetView>
  </sheetViews>
  <sheetFormatPr defaultRowHeight="12" x14ac:dyDescent="0.2"/>
  <cols>
    <col min="1" max="1" width="5.7109375" style="44" customWidth="1"/>
    <col min="2" max="2" width="19.85546875" style="44" customWidth="1"/>
    <col min="3" max="3" width="21.85546875" style="44" customWidth="1"/>
    <col min="4" max="4" width="16" style="44" hidden="1" customWidth="1"/>
    <col min="5" max="5" width="10.5703125" style="44" customWidth="1"/>
    <col min="6" max="6" width="9.140625" style="44"/>
    <col min="7" max="7" width="8.85546875" style="44" customWidth="1"/>
    <col min="8" max="8" width="9.28515625" style="44" customWidth="1"/>
    <col min="9" max="9" width="6.5703125" style="44" customWidth="1"/>
    <col min="10" max="10" width="6.28515625" style="44" customWidth="1"/>
    <col min="11" max="11" width="9.7109375" style="44" customWidth="1"/>
    <col min="12" max="12" width="7.7109375" style="44" customWidth="1"/>
    <col min="13" max="13" width="13.5703125" style="44" customWidth="1"/>
    <col min="14" max="14" width="5.7109375" style="44" customWidth="1"/>
    <col min="15" max="256" width="9.140625" style="44"/>
    <col min="257" max="257" width="5.7109375" style="44" customWidth="1"/>
    <col min="258" max="258" width="19.85546875" style="44" customWidth="1"/>
    <col min="259" max="259" width="24" style="44" customWidth="1"/>
    <col min="260" max="260" width="0" style="44" hidden="1" customWidth="1"/>
    <col min="261" max="261" width="10.5703125" style="44" customWidth="1"/>
    <col min="262" max="262" width="9.140625" style="44"/>
    <col min="263" max="263" width="8.85546875" style="44" customWidth="1"/>
    <col min="264" max="264" width="9.28515625" style="44" customWidth="1"/>
    <col min="265" max="265" width="6.5703125" style="44" customWidth="1"/>
    <col min="266" max="266" width="6.28515625" style="44" customWidth="1"/>
    <col min="267" max="267" width="9.7109375" style="44" customWidth="1"/>
    <col min="268" max="268" width="7.7109375" style="44" customWidth="1"/>
    <col min="269" max="269" width="13.5703125" style="44" customWidth="1"/>
    <col min="270" max="270" width="5.7109375" style="44" customWidth="1"/>
    <col min="271" max="512" width="9.140625" style="44"/>
    <col min="513" max="513" width="5.7109375" style="44" customWidth="1"/>
    <col min="514" max="514" width="19.85546875" style="44" customWidth="1"/>
    <col min="515" max="515" width="24" style="44" customWidth="1"/>
    <col min="516" max="516" width="0" style="44" hidden="1" customWidth="1"/>
    <col min="517" max="517" width="10.5703125" style="44" customWidth="1"/>
    <col min="518" max="518" width="9.140625" style="44"/>
    <col min="519" max="519" width="8.85546875" style="44" customWidth="1"/>
    <col min="520" max="520" width="9.28515625" style="44" customWidth="1"/>
    <col min="521" max="521" width="6.5703125" style="44" customWidth="1"/>
    <col min="522" max="522" width="6.28515625" style="44" customWidth="1"/>
    <col min="523" max="523" width="9.7109375" style="44" customWidth="1"/>
    <col min="524" max="524" width="7.7109375" style="44" customWidth="1"/>
    <col min="525" max="525" width="13.5703125" style="44" customWidth="1"/>
    <col min="526" max="526" width="5.7109375" style="44" customWidth="1"/>
    <col min="527" max="768" width="9.140625" style="44"/>
    <col min="769" max="769" width="5.7109375" style="44" customWidth="1"/>
    <col min="770" max="770" width="19.85546875" style="44" customWidth="1"/>
    <col min="771" max="771" width="24" style="44" customWidth="1"/>
    <col min="772" max="772" width="0" style="44" hidden="1" customWidth="1"/>
    <col min="773" max="773" width="10.5703125" style="44" customWidth="1"/>
    <col min="774" max="774" width="9.140625" style="44"/>
    <col min="775" max="775" width="8.85546875" style="44" customWidth="1"/>
    <col min="776" max="776" width="9.28515625" style="44" customWidth="1"/>
    <col min="777" max="777" width="6.5703125" style="44" customWidth="1"/>
    <col min="778" max="778" width="6.28515625" style="44" customWidth="1"/>
    <col min="779" max="779" width="9.7109375" style="44" customWidth="1"/>
    <col min="780" max="780" width="7.7109375" style="44" customWidth="1"/>
    <col min="781" max="781" width="13.5703125" style="44" customWidth="1"/>
    <col min="782" max="782" width="5.7109375" style="44" customWidth="1"/>
    <col min="783" max="1024" width="9.140625" style="44"/>
    <col min="1025" max="1025" width="5.7109375" style="44" customWidth="1"/>
    <col min="1026" max="1026" width="19.85546875" style="44" customWidth="1"/>
    <col min="1027" max="1027" width="24" style="44" customWidth="1"/>
    <col min="1028" max="1028" width="0" style="44" hidden="1" customWidth="1"/>
    <col min="1029" max="1029" width="10.5703125" style="44" customWidth="1"/>
    <col min="1030" max="1030" width="9.140625" style="44"/>
    <col min="1031" max="1031" width="8.85546875" style="44" customWidth="1"/>
    <col min="1032" max="1032" width="9.28515625" style="44" customWidth="1"/>
    <col min="1033" max="1033" width="6.5703125" style="44" customWidth="1"/>
    <col min="1034" max="1034" width="6.28515625" style="44" customWidth="1"/>
    <col min="1035" max="1035" width="9.7109375" style="44" customWidth="1"/>
    <col min="1036" max="1036" width="7.7109375" style="44" customWidth="1"/>
    <col min="1037" max="1037" width="13.5703125" style="44" customWidth="1"/>
    <col min="1038" max="1038" width="5.7109375" style="44" customWidth="1"/>
    <col min="1039" max="1280" width="9.140625" style="44"/>
    <col min="1281" max="1281" width="5.7109375" style="44" customWidth="1"/>
    <col min="1282" max="1282" width="19.85546875" style="44" customWidth="1"/>
    <col min="1283" max="1283" width="24" style="44" customWidth="1"/>
    <col min="1284" max="1284" width="0" style="44" hidden="1" customWidth="1"/>
    <col min="1285" max="1285" width="10.5703125" style="44" customWidth="1"/>
    <col min="1286" max="1286" width="9.140625" style="44"/>
    <col min="1287" max="1287" width="8.85546875" style="44" customWidth="1"/>
    <col min="1288" max="1288" width="9.28515625" style="44" customWidth="1"/>
    <col min="1289" max="1289" width="6.5703125" style="44" customWidth="1"/>
    <col min="1290" max="1290" width="6.28515625" style="44" customWidth="1"/>
    <col min="1291" max="1291" width="9.7109375" style="44" customWidth="1"/>
    <col min="1292" max="1292" width="7.7109375" style="44" customWidth="1"/>
    <col min="1293" max="1293" width="13.5703125" style="44" customWidth="1"/>
    <col min="1294" max="1294" width="5.7109375" style="44" customWidth="1"/>
    <col min="1295" max="1536" width="9.140625" style="44"/>
    <col min="1537" max="1537" width="5.7109375" style="44" customWidth="1"/>
    <col min="1538" max="1538" width="19.85546875" style="44" customWidth="1"/>
    <col min="1539" max="1539" width="24" style="44" customWidth="1"/>
    <col min="1540" max="1540" width="0" style="44" hidden="1" customWidth="1"/>
    <col min="1541" max="1541" width="10.5703125" style="44" customWidth="1"/>
    <col min="1542" max="1542" width="9.140625" style="44"/>
    <col min="1543" max="1543" width="8.85546875" style="44" customWidth="1"/>
    <col min="1544" max="1544" width="9.28515625" style="44" customWidth="1"/>
    <col min="1545" max="1545" width="6.5703125" style="44" customWidth="1"/>
    <col min="1546" max="1546" width="6.28515625" style="44" customWidth="1"/>
    <col min="1547" max="1547" width="9.7109375" style="44" customWidth="1"/>
    <col min="1548" max="1548" width="7.7109375" style="44" customWidth="1"/>
    <col min="1549" max="1549" width="13.5703125" style="44" customWidth="1"/>
    <col min="1550" max="1550" width="5.7109375" style="44" customWidth="1"/>
    <col min="1551" max="1792" width="9.140625" style="44"/>
    <col min="1793" max="1793" width="5.7109375" style="44" customWidth="1"/>
    <col min="1794" max="1794" width="19.85546875" style="44" customWidth="1"/>
    <col min="1795" max="1795" width="24" style="44" customWidth="1"/>
    <col min="1796" max="1796" width="0" style="44" hidden="1" customWidth="1"/>
    <col min="1797" max="1797" width="10.5703125" style="44" customWidth="1"/>
    <col min="1798" max="1798" width="9.140625" style="44"/>
    <col min="1799" max="1799" width="8.85546875" style="44" customWidth="1"/>
    <col min="1800" max="1800" width="9.28515625" style="44" customWidth="1"/>
    <col min="1801" max="1801" width="6.5703125" style="44" customWidth="1"/>
    <col min="1802" max="1802" width="6.28515625" style="44" customWidth="1"/>
    <col min="1803" max="1803" width="9.7109375" style="44" customWidth="1"/>
    <col min="1804" max="1804" width="7.7109375" style="44" customWidth="1"/>
    <col min="1805" max="1805" width="13.5703125" style="44" customWidth="1"/>
    <col min="1806" max="1806" width="5.7109375" style="44" customWidth="1"/>
    <col min="1807" max="2048" width="9.140625" style="44"/>
    <col min="2049" max="2049" width="5.7109375" style="44" customWidth="1"/>
    <col min="2050" max="2050" width="19.85546875" style="44" customWidth="1"/>
    <col min="2051" max="2051" width="24" style="44" customWidth="1"/>
    <col min="2052" max="2052" width="0" style="44" hidden="1" customWidth="1"/>
    <col min="2053" max="2053" width="10.5703125" style="44" customWidth="1"/>
    <col min="2054" max="2054" width="9.140625" style="44"/>
    <col min="2055" max="2055" width="8.85546875" style="44" customWidth="1"/>
    <col min="2056" max="2056" width="9.28515625" style="44" customWidth="1"/>
    <col min="2057" max="2057" width="6.5703125" style="44" customWidth="1"/>
    <col min="2058" max="2058" width="6.28515625" style="44" customWidth="1"/>
    <col min="2059" max="2059" width="9.7109375" style="44" customWidth="1"/>
    <col min="2060" max="2060" width="7.7109375" style="44" customWidth="1"/>
    <col min="2061" max="2061" width="13.5703125" style="44" customWidth="1"/>
    <col min="2062" max="2062" width="5.7109375" style="44" customWidth="1"/>
    <col min="2063" max="2304" width="9.140625" style="44"/>
    <col min="2305" max="2305" width="5.7109375" style="44" customWidth="1"/>
    <col min="2306" max="2306" width="19.85546875" style="44" customWidth="1"/>
    <col min="2307" max="2307" width="24" style="44" customWidth="1"/>
    <col min="2308" max="2308" width="0" style="44" hidden="1" customWidth="1"/>
    <col min="2309" max="2309" width="10.5703125" style="44" customWidth="1"/>
    <col min="2310" max="2310" width="9.140625" style="44"/>
    <col min="2311" max="2311" width="8.85546875" style="44" customWidth="1"/>
    <col min="2312" max="2312" width="9.28515625" style="44" customWidth="1"/>
    <col min="2313" max="2313" width="6.5703125" style="44" customWidth="1"/>
    <col min="2314" max="2314" width="6.28515625" style="44" customWidth="1"/>
    <col min="2315" max="2315" width="9.7109375" style="44" customWidth="1"/>
    <col min="2316" max="2316" width="7.7109375" style="44" customWidth="1"/>
    <col min="2317" max="2317" width="13.5703125" style="44" customWidth="1"/>
    <col min="2318" max="2318" width="5.7109375" style="44" customWidth="1"/>
    <col min="2319" max="2560" width="9.140625" style="44"/>
    <col min="2561" max="2561" width="5.7109375" style="44" customWidth="1"/>
    <col min="2562" max="2562" width="19.85546875" style="44" customWidth="1"/>
    <col min="2563" max="2563" width="24" style="44" customWidth="1"/>
    <col min="2564" max="2564" width="0" style="44" hidden="1" customWidth="1"/>
    <col min="2565" max="2565" width="10.5703125" style="44" customWidth="1"/>
    <col min="2566" max="2566" width="9.140625" style="44"/>
    <col min="2567" max="2567" width="8.85546875" style="44" customWidth="1"/>
    <col min="2568" max="2568" width="9.28515625" style="44" customWidth="1"/>
    <col min="2569" max="2569" width="6.5703125" style="44" customWidth="1"/>
    <col min="2570" max="2570" width="6.28515625" style="44" customWidth="1"/>
    <col min="2571" max="2571" width="9.7109375" style="44" customWidth="1"/>
    <col min="2572" max="2572" width="7.7109375" style="44" customWidth="1"/>
    <col min="2573" max="2573" width="13.5703125" style="44" customWidth="1"/>
    <col min="2574" max="2574" width="5.7109375" style="44" customWidth="1"/>
    <col min="2575" max="2816" width="9.140625" style="44"/>
    <col min="2817" max="2817" width="5.7109375" style="44" customWidth="1"/>
    <col min="2818" max="2818" width="19.85546875" style="44" customWidth="1"/>
    <col min="2819" max="2819" width="24" style="44" customWidth="1"/>
    <col min="2820" max="2820" width="0" style="44" hidden="1" customWidth="1"/>
    <col min="2821" max="2821" width="10.5703125" style="44" customWidth="1"/>
    <col min="2822" max="2822" width="9.140625" style="44"/>
    <col min="2823" max="2823" width="8.85546875" style="44" customWidth="1"/>
    <col min="2824" max="2824" width="9.28515625" style="44" customWidth="1"/>
    <col min="2825" max="2825" width="6.5703125" style="44" customWidth="1"/>
    <col min="2826" max="2826" width="6.28515625" style="44" customWidth="1"/>
    <col min="2827" max="2827" width="9.7109375" style="44" customWidth="1"/>
    <col min="2828" max="2828" width="7.7109375" style="44" customWidth="1"/>
    <col min="2829" max="2829" width="13.5703125" style="44" customWidth="1"/>
    <col min="2830" max="2830" width="5.7109375" style="44" customWidth="1"/>
    <col min="2831" max="3072" width="9.140625" style="44"/>
    <col min="3073" max="3073" width="5.7109375" style="44" customWidth="1"/>
    <col min="3074" max="3074" width="19.85546875" style="44" customWidth="1"/>
    <col min="3075" max="3075" width="24" style="44" customWidth="1"/>
    <col min="3076" max="3076" width="0" style="44" hidden="1" customWidth="1"/>
    <col min="3077" max="3077" width="10.5703125" style="44" customWidth="1"/>
    <col min="3078" max="3078" width="9.140625" style="44"/>
    <col min="3079" max="3079" width="8.85546875" style="44" customWidth="1"/>
    <col min="3080" max="3080" width="9.28515625" style="44" customWidth="1"/>
    <col min="3081" max="3081" width="6.5703125" style="44" customWidth="1"/>
    <col min="3082" max="3082" width="6.28515625" style="44" customWidth="1"/>
    <col min="3083" max="3083" width="9.7109375" style="44" customWidth="1"/>
    <col min="3084" max="3084" width="7.7109375" style="44" customWidth="1"/>
    <col min="3085" max="3085" width="13.5703125" style="44" customWidth="1"/>
    <col min="3086" max="3086" width="5.7109375" style="44" customWidth="1"/>
    <col min="3087" max="3328" width="9.140625" style="44"/>
    <col min="3329" max="3329" width="5.7109375" style="44" customWidth="1"/>
    <col min="3330" max="3330" width="19.85546875" style="44" customWidth="1"/>
    <col min="3331" max="3331" width="24" style="44" customWidth="1"/>
    <col min="3332" max="3332" width="0" style="44" hidden="1" customWidth="1"/>
    <col min="3333" max="3333" width="10.5703125" style="44" customWidth="1"/>
    <col min="3334" max="3334" width="9.140625" style="44"/>
    <col min="3335" max="3335" width="8.85546875" style="44" customWidth="1"/>
    <col min="3336" max="3336" width="9.28515625" style="44" customWidth="1"/>
    <col min="3337" max="3337" width="6.5703125" style="44" customWidth="1"/>
    <col min="3338" max="3338" width="6.28515625" style="44" customWidth="1"/>
    <col min="3339" max="3339" width="9.7109375" style="44" customWidth="1"/>
    <col min="3340" max="3340" width="7.7109375" style="44" customWidth="1"/>
    <col min="3341" max="3341" width="13.5703125" style="44" customWidth="1"/>
    <col min="3342" max="3342" width="5.7109375" style="44" customWidth="1"/>
    <col min="3343" max="3584" width="9.140625" style="44"/>
    <col min="3585" max="3585" width="5.7109375" style="44" customWidth="1"/>
    <col min="3586" max="3586" width="19.85546875" style="44" customWidth="1"/>
    <col min="3587" max="3587" width="24" style="44" customWidth="1"/>
    <col min="3588" max="3588" width="0" style="44" hidden="1" customWidth="1"/>
    <col min="3589" max="3589" width="10.5703125" style="44" customWidth="1"/>
    <col min="3590" max="3590" width="9.140625" style="44"/>
    <col min="3591" max="3591" width="8.85546875" style="44" customWidth="1"/>
    <col min="3592" max="3592" width="9.28515625" style="44" customWidth="1"/>
    <col min="3593" max="3593" width="6.5703125" style="44" customWidth="1"/>
    <col min="3594" max="3594" width="6.28515625" style="44" customWidth="1"/>
    <col min="3595" max="3595" width="9.7109375" style="44" customWidth="1"/>
    <col min="3596" max="3596" width="7.7109375" style="44" customWidth="1"/>
    <col min="3597" max="3597" width="13.5703125" style="44" customWidth="1"/>
    <col min="3598" max="3598" width="5.7109375" style="44" customWidth="1"/>
    <col min="3599" max="3840" width="9.140625" style="44"/>
    <col min="3841" max="3841" width="5.7109375" style="44" customWidth="1"/>
    <col min="3842" max="3842" width="19.85546875" style="44" customWidth="1"/>
    <col min="3843" max="3843" width="24" style="44" customWidth="1"/>
    <col min="3844" max="3844" width="0" style="44" hidden="1" customWidth="1"/>
    <col min="3845" max="3845" width="10.5703125" style="44" customWidth="1"/>
    <col min="3846" max="3846" width="9.140625" style="44"/>
    <col min="3847" max="3847" width="8.85546875" style="44" customWidth="1"/>
    <col min="3848" max="3848" width="9.28515625" style="44" customWidth="1"/>
    <col min="3849" max="3849" width="6.5703125" style="44" customWidth="1"/>
    <col min="3850" max="3850" width="6.28515625" style="44" customWidth="1"/>
    <col min="3851" max="3851" width="9.7109375" style="44" customWidth="1"/>
    <col min="3852" max="3852" width="7.7109375" style="44" customWidth="1"/>
    <col min="3853" max="3853" width="13.5703125" style="44" customWidth="1"/>
    <col min="3854" max="3854" width="5.7109375" style="44" customWidth="1"/>
    <col min="3855" max="4096" width="9.140625" style="44"/>
    <col min="4097" max="4097" width="5.7109375" style="44" customWidth="1"/>
    <col min="4098" max="4098" width="19.85546875" style="44" customWidth="1"/>
    <col min="4099" max="4099" width="24" style="44" customWidth="1"/>
    <col min="4100" max="4100" width="0" style="44" hidden="1" customWidth="1"/>
    <col min="4101" max="4101" width="10.5703125" style="44" customWidth="1"/>
    <col min="4102" max="4102" width="9.140625" style="44"/>
    <col min="4103" max="4103" width="8.85546875" style="44" customWidth="1"/>
    <col min="4104" max="4104" width="9.28515625" style="44" customWidth="1"/>
    <col min="4105" max="4105" width="6.5703125" style="44" customWidth="1"/>
    <col min="4106" max="4106" width="6.28515625" style="44" customWidth="1"/>
    <col min="4107" max="4107" width="9.7109375" style="44" customWidth="1"/>
    <col min="4108" max="4108" width="7.7109375" style="44" customWidth="1"/>
    <col min="4109" max="4109" width="13.5703125" style="44" customWidth="1"/>
    <col min="4110" max="4110" width="5.7109375" style="44" customWidth="1"/>
    <col min="4111" max="4352" width="9.140625" style="44"/>
    <col min="4353" max="4353" width="5.7109375" style="44" customWidth="1"/>
    <col min="4354" max="4354" width="19.85546875" style="44" customWidth="1"/>
    <col min="4355" max="4355" width="24" style="44" customWidth="1"/>
    <col min="4356" max="4356" width="0" style="44" hidden="1" customWidth="1"/>
    <col min="4357" max="4357" width="10.5703125" style="44" customWidth="1"/>
    <col min="4358" max="4358" width="9.140625" style="44"/>
    <col min="4359" max="4359" width="8.85546875" style="44" customWidth="1"/>
    <col min="4360" max="4360" width="9.28515625" style="44" customWidth="1"/>
    <col min="4361" max="4361" width="6.5703125" style="44" customWidth="1"/>
    <col min="4362" max="4362" width="6.28515625" style="44" customWidth="1"/>
    <col min="4363" max="4363" width="9.7109375" style="44" customWidth="1"/>
    <col min="4364" max="4364" width="7.7109375" style="44" customWidth="1"/>
    <col min="4365" max="4365" width="13.5703125" style="44" customWidth="1"/>
    <col min="4366" max="4366" width="5.7109375" style="44" customWidth="1"/>
    <col min="4367" max="4608" width="9.140625" style="44"/>
    <col min="4609" max="4609" width="5.7109375" style="44" customWidth="1"/>
    <col min="4610" max="4610" width="19.85546875" style="44" customWidth="1"/>
    <col min="4611" max="4611" width="24" style="44" customWidth="1"/>
    <col min="4612" max="4612" width="0" style="44" hidden="1" customWidth="1"/>
    <col min="4613" max="4613" width="10.5703125" style="44" customWidth="1"/>
    <col min="4614" max="4614" width="9.140625" style="44"/>
    <col min="4615" max="4615" width="8.85546875" style="44" customWidth="1"/>
    <col min="4616" max="4616" width="9.28515625" style="44" customWidth="1"/>
    <col min="4617" max="4617" width="6.5703125" style="44" customWidth="1"/>
    <col min="4618" max="4618" width="6.28515625" style="44" customWidth="1"/>
    <col min="4619" max="4619" width="9.7109375" style="44" customWidth="1"/>
    <col min="4620" max="4620" width="7.7109375" style="44" customWidth="1"/>
    <col min="4621" max="4621" width="13.5703125" style="44" customWidth="1"/>
    <col min="4622" max="4622" width="5.7109375" style="44" customWidth="1"/>
    <col min="4623" max="4864" width="9.140625" style="44"/>
    <col min="4865" max="4865" width="5.7109375" style="44" customWidth="1"/>
    <col min="4866" max="4866" width="19.85546875" style="44" customWidth="1"/>
    <col min="4867" max="4867" width="24" style="44" customWidth="1"/>
    <col min="4868" max="4868" width="0" style="44" hidden="1" customWidth="1"/>
    <col min="4869" max="4869" width="10.5703125" style="44" customWidth="1"/>
    <col min="4870" max="4870" width="9.140625" style="44"/>
    <col min="4871" max="4871" width="8.85546875" style="44" customWidth="1"/>
    <col min="4872" max="4872" width="9.28515625" style="44" customWidth="1"/>
    <col min="4873" max="4873" width="6.5703125" style="44" customWidth="1"/>
    <col min="4874" max="4874" width="6.28515625" style="44" customWidth="1"/>
    <col min="4875" max="4875" width="9.7109375" style="44" customWidth="1"/>
    <col min="4876" max="4876" width="7.7109375" style="44" customWidth="1"/>
    <col min="4877" max="4877" width="13.5703125" style="44" customWidth="1"/>
    <col min="4878" max="4878" width="5.7109375" style="44" customWidth="1"/>
    <col min="4879" max="5120" width="9.140625" style="44"/>
    <col min="5121" max="5121" width="5.7109375" style="44" customWidth="1"/>
    <col min="5122" max="5122" width="19.85546875" style="44" customWidth="1"/>
    <col min="5123" max="5123" width="24" style="44" customWidth="1"/>
    <col min="5124" max="5124" width="0" style="44" hidden="1" customWidth="1"/>
    <col min="5125" max="5125" width="10.5703125" style="44" customWidth="1"/>
    <col min="5126" max="5126" width="9.140625" style="44"/>
    <col min="5127" max="5127" width="8.85546875" style="44" customWidth="1"/>
    <col min="5128" max="5128" width="9.28515625" style="44" customWidth="1"/>
    <col min="5129" max="5129" width="6.5703125" style="44" customWidth="1"/>
    <col min="5130" max="5130" width="6.28515625" style="44" customWidth="1"/>
    <col min="5131" max="5131" width="9.7109375" style="44" customWidth="1"/>
    <col min="5132" max="5132" width="7.7109375" style="44" customWidth="1"/>
    <col min="5133" max="5133" width="13.5703125" style="44" customWidth="1"/>
    <col min="5134" max="5134" width="5.7109375" style="44" customWidth="1"/>
    <col min="5135" max="5376" width="9.140625" style="44"/>
    <col min="5377" max="5377" width="5.7109375" style="44" customWidth="1"/>
    <col min="5378" max="5378" width="19.85546875" style="44" customWidth="1"/>
    <col min="5379" max="5379" width="24" style="44" customWidth="1"/>
    <col min="5380" max="5380" width="0" style="44" hidden="1" customWidth="1"/>
    <col min="5381" max="5381" width="10.5703125" style="44" customWidth="1"/>
    <col min="5382" max="5382" width="9.140625" style="44"/>
    <col min="5383" max="5383" width="8.85546875" style="44" customWidth="1"/>
    <col min="5384" max="5384" width="9.28515625" style="44" customWidth="1"/>
    <col min="5385" max="5385" width="6.5703125" style="44" customWidth="1"/>
    <col min="5386" max="5386" width="6.28515625" style="44" customWidth="1"/>
    <col min="5387" max="5387" width="9.7109375" style="44" customWidth="1"/>
    <col min="5388" max="5388" width="7.7109375" style="44" customWidth="1"/>
    <col min="5389" max="5389" width="13.5703125" style="44" customWidth="1"/>
    <col min="5390" max="5390" width="5.7109375" style="44" customWidth="1"/>
    <col min="5391" max="5632" width="9.140625" style="44"/>
    <col min="5633" max="5633" width="5.7109375" style="44" customWidth="1"/>
    <col min="5634" max="5634" width="19.85546875" style="44" customWidth="1"/>
    <col min="5635" max="5635" width="24" style="44" customWidth="1"/>
    <col min="5636" max="5636" width="0" style="44" hidden="1" customWidth="1"/>
    <col min="5637" max="5637" width="10.5703125" style="44" customWidth="1"/>
    <col min="5638" max="5638" width="9.140625" style="44"/>
    <col min="5639" max="5639" width="8.85546875" style="44" customWidth="1"/>
    <col min="5640" max="5640" width="9.28515625" style="44" customWidth="1"/>
    <col min="5641" max="5641" width="6.5703125" style="44" customWidth="1"/>
    <col min="5642" max="5642" width="6.28515625" style="44" customWidth="1"/>
    <col min="5643" max="5643" width="9.7109375" style="44" customWidth="1"/>
    <col min="5644" max="5644" width="7.7109375" style="44" customWidth="1"/>
    <col min="5645" max="5645" width="13.5703125" style="44" customWidth="1"/>
    <col min="5646" max="5646" width="5.7109375" style="44" customWidth="1"/>
    <col min="5647" max="5888" width="9.140625" style="44"/>
    <col min="5889" max="5889" width="5.7109375" style="44" customWidth="1"/>
    <col min="5890" max="5890" width="19.85546875" style="44" customWidth="1"/>
    <col min="5891" max="5891" width="24" style="44" customWidth="1"/>
    <col min="5892" max="5892" width="0" style="44" hidden="1" customWidth="1"/>
    <col min="5893" max="5893" width="10.5703125" style="44" customWidth="1"/>
    <col min="5894" max="5894" width="9.140625" style="44"/>
    <col min="5895" max="5895" width="8.85546875" style="44" customWidth="1"/>
    <col min="5896" max="5896" width="9.28515625" style="44" customWidth="1"/>
    <col min="5897" max="5897" width="6.5703125" style="44" customWidth="1"/>
    <col min="5898" max="5898" width="6.28515625" style="44" customWidth="1"/>
    <col min="5899" max="5899" width="9.7109375" style="44" customWidth="1"/>
    <col min="5900" max="5900" width="7.7109375" style="44" customWidth="1"/>
    <col min="5901" max="5901" width="13.5703125" style="44" customWidth="1"/>
    <col min="5902" max="5902" width="5.7109375" style="44" customWidth="1"/>
    <col min="5903" max="6144" width="9.140625" style="44"/>
    <col min="6145" max="6145" width="5.7109375" style="44" customWidth="1"/>
    <col min="6146" max="6146" width="19.85546875" style="44" customWidth="1"/>
    <col min="6147" max="6147" width="24" style="44" customWidth="1"/>
    <col min="6148" max="6148" width="0" style="44" hidden="1" customWidth="1"/>
    <col min="6149" max="6149" width="10.5703125" style="44" customWidth="1"/>
    <col min="6150" max="6150" width="9.140625" style="44"/>
    <col min="6151" max="6151" width="8.85546875" style="44" customWidth="1"/>
    <col min="6152" max="6152" width="9.28515625" style="44" customWidth="1"/>
    <col min="6153" max="6153" width="6.5703125" style="44" customWidth="1"/>
    <col min="6154" max="6154" width="6.28515625" style="44" customWidth="1"/>
    <col min="6155" max="6155" width="9.7109375" style="44" customWidth="1"/>
    <col min="6156" max="6156" width="7.7109375" style="44" customWidth="1"/>
    <col min="6157" max="6157" width="13.5703125" style="44" customWidth="1"/>
    <col min="6158" max="6158" width="5.7109375" style="44" customWidth="1"/>
    <col min="6159" max="6400" width="9.140625" style="44"/>
    <col min="6401" max="6401" width="5.7109375" style="44" customWidth="1"/>
    <col min="6402" max="6402" width="19.85546875" style="44" customWidth="1"/>
    <col min="6403" max="6403" width="24" style="44" customWidth="1"/>
    <col min="6404" max="6404" width="0" style="44" hidden="1" customWidth="1"/>
    <col min="6405" max="6405" width="10.5703125" style="44" customWidth="1"/>
    <col min="6406" max="6406" width="9.140625" style="44"/>
    <col min="6407" max="6407" width="8.85546875" style="44" customWidth="1"/>
    <col min="6408" max="6408" width="9.28515625" style="44" customWidth="1"/>
    <col min="6409" max="6409" width="6.5703125" style="44" customWidth="1"/>
    <col min="6410" max="6410" width="6.28515625" style="44" customWidth="1"/>
    <col min="6411" max="6411" width="9.7109375" style="44" customWidth="1"/>
    <col min="6412" max="6412" width="7.7109375" style="44" customWidth="1"/>
    <col min="6413" max="6413" width="13.5703125" style="44" customWidth="1"/>
    <col min="6414" max="6414" width="5.7109375" style="44" customWidth="1"/>
    <col min="6415" max="6656" width="9.140625" style="44"/>
    <col min="6657" max="6657" width="5.7109375" style="44" customWidth="1"/>
    <col min="6658" max="6658" width="19.85546875" style="44" customWidth="1"/>
    <col min="6659" max="6659" width="24" style="44" customWidth="1"/>
    <col min="6660" max="6660" width="0" style="44" hidden="1" customWidth="1"/>
    <col min="6661" max="6661" width="10.5703125" style="44" customWidth="1"/>
    <col min="6662" max="6662" width="9.140625" style="44"/>
    <col min="6663" max="6663" width="8.85546875" style="44" customWidth="1"/>
    <col min="6664" max="6664" width="9.28515625" style="44" customWidth="1"/>
    <col min="6665" max="6665" width="6.5703125" style="44" customWidth="1"/>
    <col min="6666" max="6666" width="6.28515625" style="44" customWidth="1"/>
    <col min="6667" max="6667" width="9.7109375" style="44" customWidth="1"/>
    <col min="6668" max="6668" width="7.7109375" style="44" customWidth="1"/>
    <col min="6669" max="6669" width="13.5703125" style="44" customWidth="1"/>
    <col min="6670" max="6670" width="5.7109375" style="44" customWidth="1"/>
    <col min="6671" max="6912" width="9.140625" style="44"/>
    <col min="6913" max="6913" width="5.7109375" style="44" customWidth="1"/>
    <col min="6914" max="6914" width="19.85546875" style="44" customWidth="1"/>
    <col min="6915" max="6915" width="24" style="44" customWidth="1"/>
    <col min="6916" max="6916" width="0" style="44" hidden="1" customWidth="1"/>
    <col min="6917" max="6917" width="10.5703125" style="44" customWidth="1"/>
    <col min="6918" max="6918" width="9.140625" style="44"/>
    <col min="6919" max="6919" width="8.85546875" style="44" customWidth="1"/>
    <col min="6920" max="6920" width="9.28515625" style="44" customWidth="1"/>
    <col min="6921" max="6921" width="6.5703125" style="44" customWidth="1"/>
    <col min="6922" max="6922" width="6.28515625" style="44" customWidth="1"/>
    <col min="6923" max="6923" width="9.7109375" style="44" customWidth="1"/>
    <col min="6924" max="6924" width="7.7109375" style="44" customWidth="1"/>
    <col min="6925" max="6925" width="13.5703125" style="44" customWidth="1"/>
    <col min="6926" max="6926" width="5.7109375" style="44" customWidth="1"/>
    <col min="6927" max="7168" width="9.140625" style="44"/>
    <col min="7169" max="7169" width="5.7109375" style="44" customWidth="1"/>
    <col min="7170" max="7170" width="19.85546875" style="44" customWidth="1"/>
    <col min="7171" max="7171" width="24" style="44" customWidth="1"/>
    <col min="7172" max="7172" width="0" style="44" hidden="1" customWidth="1"/>
    <col min="7173" max="7173" width="10.5703125" style="44" customWidth="1"/>
    <col min="7174" max="7174" width="9.140625" style="44"/>
    <col min="7175" max="7175" width="8.85546875" style="44" customWidth="1"/>
    <col min="7176" max="7176" width="9.28515625" style="44" customWidth="1"/>
    <col min="7177" max="7177" width="6.5703125" style="44" customWidth="1"/>
    <col min="7178" max="7178" width="6.28515625" style="44" customWidth="1"/>
    <col min="7179" max="7179" width="9.7109375" style="44" customWidth="1"/>
    <col min="7180" max="7180" width="7.7109375" style="44" customWidth="1"/>
    <col min="7181" max="7181" width="13.5703125" style="44" customWidth="1"/>
    <col min="7182" max="7182" width="5.7109375" style="44" customWidth="1"/>
    <col min="7183" max="7424" width="9.140625" style="44"/>
    <col min="7425" max="7425" width="5.7109375" style="44" customWidth="1"/>
    <col min="7426" max="7426" width="19.85546875" style="44" customWidth="1"/>
    <col min="7427" max="7427" width="24" style="44" customWidth="1"/>
    <col min="7428" max="7428" width="0" style="44" hidden="1" customWidth="1"/>
    <col min="7429" max="7429" width="10.5703125" style="44" customWidth="1"/>
    <col min="7430" max="7430" width="9.140625" style="44"/>
    <col min="7431" max="7431" width="8.85546875" style="44" customWidth="1"/>
    <col min="7432" max="7432" width="9.28515625" style="44" customWidth="1"/>
    <col min="7433" max="7433" width="6.5703125" style="44" customWidth="1"/>
    <col min="7434" max="7434" width="6.28515625" style="44" customWidth="1"/>
    <col min="7435" max="7435" width="9.7109375" style="44" customWidth="1"/>
    <col min="7436" max="7436" width="7.7109375" style="44" customWidth="1"/>
    <col min="7437" max="7437" width="13.5703125" style="44" customWidth="1"/>
    <col min="7438" max="7438" width="5.7109375" style="44" customWidth="1"/>
    <col min="7439" max="7680" width="9.140625" style="44"/>
    <col min="7681" max="7681" width="5.7109375" style="44" customWidth="1"/>
    <col min="7682" max="7682" width="19.85546875" style="44" customWidth="1"/>
    <col min="7683" max="7683" width="24" style="44" customWidth="1"/>
    <col min="7684" max="7684" width="0" style="44" hidden="1" customWidth="1"/>
    <col min="7685" max="7685" width="10.5703125" style="44" customWidth="1"/>
    <col min="7686" max="7686" width="9.140625" style="44"/>
    <col min="7687" max="7687" width="8.85546875" style="44" customWidth="1"/>
    <col min="7688" max="7688" width="9.28515625" style="44" customWidth="1"/>
    <col min="7689" max="7689" width="6.5703125" style="44" customWidth="1"/>
    <col min="7690" max="7690" width="6.28515625" style="44" customWidth="1"/>
    <col min="7691" max="7691" width="9.7109375" style="44" customWidth="1"/>
    <col min="7692" max="7692" width="7.7109375" style="44" customWidth="1"/>
    <col min="7693" max="7693" width="13.5703125" style="44" customWidth="1"/>
    <col min="7694" max="7694" width="5.7109375" style="44" customWidth="1"/>
    <col min="7695" max="7936" width="9.140625" style="44"/>
    <col min="7937" max="7937" width="5.7109375" style="44" customWidth="1"/>
    <col min="7938" max="7938" width="19.85546875" style="44" customWidth="1"/>
    <col min="7939" max="7939" width="24" style="44" customWidth="1"/>
    <col min="7940" max="7940" width="0" style="44" hidden="1" customWidth="1"/>
    <col min="7941" max="7941" width="10.5703125" style="44" customWidth="1"/>
    <col min="7942" max="7942" width="9.140625" style="44"/>
    <col min="7943" max="7943" width="8.85546875" style="44" customWidth="1"/>
    <col min="7944" max="7944" width="9.28515625" style="44" customWidth="1"/>
    <col min="7945" max="7945" width="6.5703125" style="44" customWidth="1"/>
    <col min="7946" max="7946" width="6.28515625" style="44" customWidth="1"/>
    <col min="7947" max="7947" width="9.7109375" style="44" customWidth="1"/>
    <col min="7948" max="7948" width="7.7109375" style="44" customWidth="1"/>
    <col min="7949" max="7949" width="13.5703125" style="44" customWidth="1"/>
    <col min="7950" max="7950" width="5.7109375" style="44" customWidth="1"/>
    <col min="7951" max="8192" width="9.140625" style="44"/>
    <col min="8193" max="8193" width="5.7109375" style="44" customWidth="1"/>
    <col min="8194" max="8194" width="19.85546875" style="44" customWidth="1"/>
    <col min="8195" max="8195" width="24" style="44" customWidth="1"/>
    <col min="8196" max="8196" width="0" style="44" hidden="1" customWidth="1"/>
    <col min="8197" max="8197" width="10.5703125" style="44" customWidth="1"/>
    <col min="8198" max="8198" width="9.140625" style="44"/>
    <col min="8199" max="8199" width="8.85546875" style="44" customWidth="1"/>
    <col min="8200" max="8200" width="9.28515625" style="44" customWidth="1"/>
    <col min="8201" max="8201" width="6.5703125" style="44" customWidth="1"/>
    <col min="8202" max="8202" width="6.28515625" style="44" customWidth="1"/>
    <col min="8203" max="8203" width="9.7109375" style="44" customWidth="1"/>
    <col min="8204" max="8204" width="7.7109375" style="44" customWidth="1"/>
    <col min="8205" max="8205" width="13.5703125" style="44" customWidth="1"/>
    <col min="8206" max="8206" width="5.7109375" style="44" customWidth="1"/>
    <col min="8207" max="8448" width="9.140625" style="44"/>
    <col min="8449" max="8449" width="5.7109375" style="44" customWidth="1"/>
    <col min="8450" max="8450" width="19.85546875" style="44" customWidth="1"/>
    <col min="8451" max="8451" width="24" style="44" customWidth="1"/>
    <col min="8452" max="8452" width="0" style="44" hidden="1" customWidth="1"/>
    <col min="8453" max="8453" width="10.5703125" style="44" customWidth="1"/>
    <col min="8454" max="8454" width="9.140625" style="44"/>
    <col min="8455" max="8455" width="8.85546875" style="44" customWidth="1"/>
    <col min="8456" max="8456" width="9.28515625" style="44" customWidth="1"/>
    <col min="8457" max="8457" width="6.5703125" style="44" customWidth="1"/>
    <col min="8458" max="8458" width="6.28515625" style="44" customWidth="1"/>
    <col min="8459" max="8459" width="9.7109375" style="44" customWidth="1"/>
    <col min="8460" max="8460" width="7.7109375" style="44" customWidth="1"/>
    <col min="8461" max="8461" width="13.5703125" style="44" customWidth="1"/>
    <col min="8462" max="8462" width="5.7109375" style="44" customWidth="1"/>
    <col min="8463" max="8704" width="9.140625" style="44"/>
    <col min="8705" max="8705" width="5.7109375" style="44" customWidth="1"/>
    <col min="8706" max="8706" width="19.85546875" style="44" customWidth="1"/>
    <col min="8707" max="8707" width="24" style="44" customWidth="1"/>
    <col min="8708" max="8708" width="0" style="44" hidden="1" customWidth="1"/>
    <col min="8709" max="8709" width="10.5703125" style="44" customWidth="1"/>
    <col min="8710" max="8710" width="9.140625" style="44"/>
    <col min="8711" max="8711" width="8.85546875" style="44" customWidth="1"/>
    <col min="8712" max="8712" width="9.28515625" style="44" customWidth="1"/>
    <col min="8713" max="8713" width="6.5703125" style="44" customWidth="1"/>
    <col min="8714" max="8714" width="6.28515625" style="44" customWidth="1"/>
    <col min="8715" max="8715" width="9.7109375" style="44" customWidth="1"/>
    <col min="8716" max="8716" width="7.7109375" style="44" customWidth="1"/>
    <col min="8717" max="8717" width="13.5703125" style="44" customWidth="1"/>
    <col min="8718" max="8718" width="5.7109375" style="44" customWidth="1"/>
    <col min="8719" max="8960" width="9.140625" style="44"/>
    <col min="8961" max="8961" width="5.7109375" style="44" customWidth="1"/>
    <col min="8962" max="8962" width="19.85546875" style="44" customWidth="1"/>
    <col min="8963" max="8963" width="24" style="44" customWidth="1"/>
    <col min="8964" max="8964" width="0" style="44" hidden="1" customWidth="1"/>
    <col min="8965" max="8965" width="10.5703125" style="44" customWidth="1"/>
    <col min="8966" max="8966" width="9.140625" style="44"/>
    <col min="8967" max="8967" width="8.85546875" style="44" customWidth="1"/>
    <col min="8968" max="8968" width="9.28515625" style="44" customWidth="1"/>
    <col min="8969" max="8969" width="6.5703125" style="44" customWidth="1"/>
    <col min="8970" max="8970" width="6.28515625" style="44" customWidth="1"/>
    <col min="8971" max="8971" width="9.7109375" style="44" customWidth="1"/>
    <col min="8972" max="8972" width="7.7109375" style="44" customWidth="1"/>
    <col min="8973" max="8973" width="13.5703125" style="44" customWidth="1"/>
    <col min="8974" max="8974" width="5.7109375" style="44" customWidth="1"/>
    <col min="8975" max="9216" width="9.140625" style="44"/>
    <col min="9217" max="9217" width="5.7109375" style="44" customWidth="1"/>
    <col min="9218" max="9218" width="19.85546875" style="44" customWidth="1"/>
    <col min="9219" max="9219" width="24" style="44" customWidth="1"/>
    <col min="9220" max="9220" width="0" style="44" hidden="1" customWidth="1"/>
    <col min="9221" max="9221" width="10.5703125" style="44" customWidth="1"/>
    <col min="9222" max="9222" width="9.140625" style="44"/>
    <col min="9223" max="9223" width="8.85546875" style="44" customWidth="1"/>
    <col min="9224" max="9224" width="9.28515625" style="44" customWidth="1"/>
    <col min="9225" max="9225" width="6.5703125" style="44" customWidth="1"/>
    <col min="9226" max="9226" width="6.28515625" style="44" customWidth="1"/>
    <col min="9227" max="9227" width="9.7109375" style="44" customWidth="1"/>
    <col min="9228" max="9228" width="7.7109375" style="44" customWidth="1"/>
    <col min="9229" max="9229" width="13.5703125" style="44" customWidth="1"/>
    <col min="9230" max="9230" width="5.7109375" style="44" customWidth="1"/>
    <col min="9231" max="9472" width="9.140625" style="44"/>
    <col min="9473" max="9473" width="5.7109375" style="44" customWidth="1"/>
    <col min="9474" max="9474" width="19.85546875" style="44" customWidth="1"/>
    <col min="9475" max="9475" width="24" style="44" customWidth="1"/>
    <col min="9476" max="9476" width="0" style="44" hidden="1" customWidth="1"/>
    <col min="9477" max="9477" width="10.5703125" style="44" customWidth="1"/>
    <col min="9478" max="9478" width="9.140625" style="44"/>
    <col min="9479" max="9479" width="8.85546875" style="44" customWidth="1"/>
    <col min="9480" max="9480" width="9.28515625" style="44" customWidth="1"/>
    <col min="9481" max="9481" width="6.5703125" style="44" customWidth="1"/>
    <col min="9482" max="9482" width="6.28515625" style="44" customWidth="1"/>
    <col min="9483" max="9483" width="9.7109375" style="44" customWidth="1"/>
    <col min="9484" max="9484" width="7.7109375" style="44" customWidth="1"/>
    <col min="9485" max="9485" width="13.5703125" style="44" customWidth="1"/>
    <col min="9486" max="9486" width="5.7109375" style="44" customWidth="1"/>
    <col min="9487" max="9728" width="9.140625" style="44"/>
    <col min="9729" max="9729" width="5.7109375" style="44" customWidth="1"/>
    <col min="9730" max="9730" width="19.85546875" style="44" customWidth="1"/>
    <col min="9731" max="9731" width="24" style="44" customWidth="1"/>
    <col min="9732" max="9732" width="0" style="44" hidden="1" customWidth="1"/>
    <col min="9733" max="9733" width="10.5703125" style="44" customWidth="1"/>
    <col min="9734" max="9734" width="9.140625" style="44"/>
    <col min="9735" max="9735" width="8.85546875" style="44" customWidth="1"/>
    <col min="9736" max="9736" width="9.28515625" style="44" customWidth="1"/>
    <col min="9737" max="9737" width="6.5703125" style="44" customWidth="1"/>
    <col min="9738" max="9738" width="6.28515625" style="44" customWidth="1"/>
    <col min="9739" max="9739" width="9.7109375" style="44" customWidth="1"/>
    <col min="9740" max="9740" width="7.7109375" style="44" customWidth="1"/>
    <col min="9741" max="9741" width="13.5703125" style="44" customWidth="1"/>
    <col min="9742" max="9742" width="5.7109375" style="44" customWidth="1"/>
    <col min="9743" max="9984" width="9.140625" style="44"/>
    <col min="9985" max="9985" width="5.7109375" style="44" customWidth="1"/>
    <col min="9986" max="9986" width="19.85546875" style="44" customWidth="1"/>
    <col min="9987" max="9987" width="24" style="44" customWidth="1"/>
    <col min="9988" max="9988" width="0" style="44" hidden="1" customWidth="1"/>
    <col min="9989" max="9989" width="10.5703125" style="44" customWidth="1"/>
    <col min="9990" max="9990" width="9.140625" style="44"/>
    <col min="9991" max="9991" width="8.85546875" style="44" customWidth="1"/>
    <col min="9992" max="9992" width="9.28515625" style="44" customWidth="1"/>
    <col min="9993" max="9993" width="6.5703125" style="44" customWidth="1"/>
    <col min="9994" max="9994" width="6.28515625" style="44" customWidth="1"/>
    <col min="9995" max="9995" width="9.7109375" style="44" customWidth="1"/>
    <col min="9996" max="9996" width="7.7109375" style="44" customWidth="1"/>
    <col min="9997" max="9997" width="13.5703125" style="44" customWidth="1"/>
    <col min="9998" max="9998" width="5.7109375" style="44" customWidth="1"/>
    <col min="9999" max="10240" width="9.140625" style="44"/>
    <col min="10241" max="10241" width="5.7109375" style="44" customWidth="1"/>
    <col min="10242" max="10242" width="19.85546875" style="44" customWidth="1"/>
    <col min="10243" max="10243" width="24" style="44" customWidth="1"/>
    <col min="10244" max="10244" width="0" style="44" hidden="1" customWidth="1"/>
    <col min="10245" max="10245" width="10.5703125" style="44" customWidth="1"/>
    <col min="10246" max="10246" width="9.140625" style="44"/>
    <col min="10247" max="10247" width="8.85546875" style="44" customWidth="1"/>
    <col min="10248" max="10248" width="9.28515625" style="44" customWidth="1"/>
    <col min="10249" max="10249" width="6.5703125" style="44" customWidth="1"/>
    <col min="10250" max="10250" width="6.28515625" style="44" customWidth="1"/>
    <col min="10251" max="10251" width="9.7109375" style="44" customWidth="1"/>
    <col min="10252" max="10252" width="7.7109375" style="44" customWidth="1"/>
    <col min="10253" max="10253" width="13.5703125" style="44" customWidth="1"/>
    <col min="10254" max="10254" width="5.7109375" style="44" customWidth="1"/>
    <col min="10255" max="10496" width="9.140625" style="44"/>
    <col min="10497" max="10497" width="5.7109375" style="44" customWidth="1"/>
    <col min="10498" max="10498" width="19.85546875" style="44" customWidth="1"/>
    <col min="10499" max="10499" width="24" style="44" customWidth="1"/>
    <col min="10500" max="10500" width="0" style="44" hidden="1" customWidth="1"/>
    <col min="10501" max="10501" width="10.5703125" style="44" customWidth="1"/>
    <col min="10502" max="10502" width="9.140625" style="44"/>
    <col min="10503" max="10503" width="8.85546875" style="44" customWidth="1"/>
    <col min="10504" max="10504" width="9.28515625" style="44" customWidth="1"/>
    <col min="10505" max="10505" width="6.5703125" style="44" customWidth="1"/>
    <col min="10506" max="10506" width="6.28515625" style="44" customWidth="1"/>
    <col min="10507" max="10507" width="9.7109375" style="44" customWidth="1"/>
    <col min="10508" max="10508" width="7.7109375" style="44" customWidth="1"/>
    <col min="10509" max="10509" width="13.5703125" style="44" customWidth="1"/>
    <col min="10510" max="10510" width="5.7109375" style="44" customWidth="1"/>
    <col min="10511" max="10752" width="9.140625" style="44"/>
    <col min="10753" max="10753" width="5.7109375" style="44" customWidth="1"/>
    <col min="10754" max="10754" width="19.85546875" style="44" customWidth="1"/>
    <col min="10755" max="10755" width="24" style="44" customWidth="1"/>
    <col min="10756" max="10756" width="0" style="44" hidden="1" customWidth="1"/>
    <col min="10757" max="10757" width="10.5703125" style="44" customWidth="1"/>
    <col min="10758" max="10758" width="9.140625" style="44"/>
    <col min="10759" max="10759" width="8.85546875" style="44" customWidth="1"/>
    <col min="10760" max="10760" width="9.28515625" style="44" customWidth="1"/>
    <col min="10761" max="10761" width="6.5703125" style="44" customWidth="1"/>
    <col min="10762" max="10762" width="6.28515625" style="44" customWidth="1"/>
    <col min="10763" max="10763" width="9.7109375" style="44" customWidth="1"/>
    <col min="10764" max="10764" width="7.7109375" style="44" customWidth="1"/>
    <col min="10765" max="10765" width="13.5703125" style="44" customWidth="1"/>
    <col min="10766" max="10766" width="5.7109375" style="44" customWidth="1"/>
    <col min="10767" max="11008" width="9.140625" style="44"/>
    <col min="11009" max="11009" width="5.7109375" style="44" customWidth="1"/>
    <col min="11010" max="11010" width="19.85546875" style="44" customWidth="1"/>
    <col min="11011" max="11011" width="24" style="44" customWidth="1"/>
    <col min="11012" max="11012" width="0" style="44" hidden="1" customWidth="1"/>
    <col min="11013" max="11013" width="10.5703125" style="44" customWidth="1"/>
    <col min="11014" max="11014" width="9.140625" style="44"/>
    <col min="11015" max="11015" width="8.85546875" style="44" customWidth="1"/>
    <col min="11016" max="11016" width="9.28515625" style="44" customWidth="1"/>
    <col min="11017" max="11017" width="6.5703125" style="44" customWidth="1"/>
    <col min="11018" max="11018" width="6.28515625" style="44" customWidth="1"/>
    <col min="11019" max="11019" width="9.7109375" style="44" customWidth="1"/>
    <col min="11020" max="11020" width="7.7109375" style="44" customWidth="1"/>
    <col min="11021" max="11021" width="13.5703125" style="44" customWidth="1"/>
    <col min="11022" max="11022" width="5.7109375" style="44" customWidth="1"/>
    <col min="11023" max="11264" width="9.140625" style="44"/>
    <col min="11265" max="11265" width="5.7109375" style="44" customWidth="1"/>
    <col min="11266" max="11266" width="19.85546875" style="44" customWidth="1"/>
    <col min="11267" max="11267" width="24" style="44" customWidth="1"/>
    <col min="11268" max="11268" width="0" style="44" hidden="1" customWidth="1"/>
    <col min="11269" max="11269" width="10.5703125" style="44" customWidth="1"/>
    <col min="11270" max="11270" width="9.140625" style="44"/>
    <col min="11271" max="11271" width="8.85546875" style="44" customWidth="1"/>
    <col min="11272" max="11272" width="9.28515625" style="44" customWidth="1"/>
    <col min="11273" max="11273" width="6.5703125" style="44" customWidth="1"/>
    <col min="11274" max="11274" width="6.28515625" style="44" customWidth="1"/>
    <col min="11275" max="11275" width="9.7109375" style="44" customWidth="1"/>
    <col min="11276" max="11276" width="7.7109375" style="44" customWidth="1"/>
    <col min="11277" max="11277" width="13.5703125" style="44" customWidth="1"/>
    <col min="11278" max="11278" width="5.7109375" style="44" customWidth="1"/>
    <col min="11279" max="11520" width="9.140625" style="44"/>
    <col min="11521" max="11521" width="5.7109375" style="44" customWidth="1"/>
    <col min="11522" max="11522" width="19.85546875" style="44" customWidth="1"/>
    <col min="11523" max="11523" width="24" style="44" customWidth="1"/>
    <col min="11524" max="11524" width="0" style="44" hidden="1" customWidth="1"/>
    <col min="11525" max="11525" width="10.5703125" style="44" customWidth="1"/>
    <col min="11526" max="11526" width="9.140625" style="44"/>
    <col min="11527" max="11527" width="8.85546875" style="44" customWidth="1"/>
    <col min="11528" max="11528" width="9.28515625" style="44" customWidth="1"/>
    <col min="11529" max="11529" width="6.5703125" style="44" customWidth="1"/>
    <col min="11530" max="11530" width="6.28515625" style="44" customWidth="1"/>
    <col min="11531" max="11531" width="9.7109375" style="44" customWidth="1"/>
    <col min="11532" max="11532" width="7.7109375" style="44" customWidth="1"/>
    <col min="11533" max="11533" width="13.5703125" style="44" customWidth="1"/>
    <col min="11534" max="11534" width="5.7109375" style="44" customWidth="1"/>
    <col min="11535" max="11776" width="9.140625" style="44"/>
    <col min="11777" max="11777" width="5.7109375" style="44" customWidth="1"/>
    <col min="11778" max="11778" width="19.85546875" style="44" customWidth="1"/>
    <col min="11779" max="11779" width="24" style="44" customWidth="1"/>
    <col min="11780" max="11780" width="0" style="44" hidden="1" customWidth="1"/>
    <col min="11781" max="11781" width="10.5703125" style="44" customWidth="1"/>
    <col min="11782" max="11782" width="9.140625" style="44"/>
    <col min="11783" max="11783" width="8.85546875" style="44" customWidth="1"/>
    <col min="11784" max="11784" width="9.28515625" style="44" customWidth="1"/>
    <col min="11785" max="11785" width="6.5703125" style="44" customWidth="1"/>
    <col min="11786" max="11786" width="6.28515625" style="44" customWidth="1"/>
    <col min="11787" max="11787" width="9.7109375" style="44" customWidth="1"/>
    <col min="11788" max="11788" width="7.7109375" style="44" customWidth="1"/>
    <col min="11789" max="11789" width="13.5703125" style="44" customWidth="1"/>
    <col min="11790" max="11790" width="5.7109375" style="44" customWidth="1"/>
    <col min="11791" max="12032" width="9.140625" style="44"/>
    <col min="12033" max="12033" width="5.7109375" style="44" customWidth="1"/>
    <col min="12034" max="12034" width="19.85546875" style="44" customWidth="1"/>
    <col min="12035" max="12035" width="24" style="44" customWidth="1"/>
    <col min="12036" max="12036" width="0" style="44" hidden="1" customWidth="1"/>
    <col min="12037" max="12037" width="10.5703125" style="44" customWidth="1"/>
    <col min="12038" max="12038" width="9.140625" style="44"/>
    <col min="12039" max="12039" width="8.85546875" style="44" customWidth="1"/>
    <col min="12040" max="12040" width="9.28515625" style="44" customWidth="1"/>
    <col min="12041" max="12041" width="6.5703125" style="44" customWidth="1"/>
    <col min="12042" max="12042" width="6.28515625" style="44" customWidth="1"/>
    <col min="12043" max="12043" width="9.7109375" style="44" customWidth="1"/>
    <col min="12044" max="12044" width="7.7109375" style="44" customWidth="1"/>
    <col min="12045" max="12045" width="13.5703125" style="44" customWidth="1"/>
    <col min="12046" max="12046" width="5.7109375" style="44" customWidth="1"/>
    <col min="12047" max="12288" width="9.140625" style="44"/>
    <col min="12289" max="12289" width="5.7109375" style="44" customWidth="1"/>
    <col min="12290" max="12290" width="19.85546875" style="44" customWidth="1"/>
    <col min="12291" max="12291" width="24" style="44" customWidth="1"/>
    <col min="12292" max="12292" width="0" style="44" hidden="1" customWidth="1"/>
    <col min="12293" max="12293" width="10.5703125" style="44" customWidth="1"/>
    <col min="12294" max="12294" width="9.140625" style="44"/>
    <col min="12295" max="12295" width="8.85546875" style="44" customWidth="1"/>
    <col min="12296" max="12296" width="9.28515625" style="44" customWidth="1"/>
    <col min="12297" max="12297" width="6.5703125" style="44" customWidth="1"/>
    <col min="12298" max="12298" width="6.28515625" style="44" customWidth="1"/>
    <col min="12299" max="12299" width="9.7109375" style="44" customWidth="1"/>
    <col min="12300" max="12300" width="7.7109375" style="44" customWidth="1"/>
    <col min="12301" max="12301" width="13.5703125" style="44" customWidth="1"/>
    <col min="12302" max="12302" width="5.7109375" style="44" customWidth="1"/>
    <col min="12303" max="12544" width="9.140625" style="44"/>
    <col min="12545" max="12545" width="5.7109375" style="44" customWidth="1"/>
    <col min="12546" max="12546" width="19.85546875" style="44" customWidth="1"/>
    <col min="12547" max="12547" width="24" style="44" customWidth="1"/>
    <col min="12548" max="12548" width="0" style="44" hidden="1" customWidth="1"/>
    <col min="12549" max="12549" width="10.5703125" style="44" customWidth="1"/>
    <col min="12550" max="12550" width="9.140625" style="44"/>
    <col min="12551" max="12551" width="8.85546875" style="44" customWidth="1"/>
    <col min="12552" max="12552" width="9.28515625" style="44" customWidth="1"/>
    <col min="12553" max="12553" width="6.5703125" style="44" customWidth="1"/>
    <col min="12554" max="12554" width="6.28515625" style="44" customWidth="1"/>
    <col min="12555" max="12555" width="9.7109375" style="44" customWidth="1"/>
    <col min="12556" max="12556" width="7.7109375" style="44" customWidth="1"/>
    <col min="12557" max="12557" width="13.5703125" style="44" customWidth="1"/>
    <col min="12558" max="12558" width="5.7109375" style="44" customWidth="1"/>
    <col min="12559" max="12800" width="9.140625" style="44"/>
    <col min="12801" max="12801" width="5.7109375" style="44" customWidth="1"/>
    <col min="12802" max="12802" width="19.85546875" style="44" customWidth="1"/>
    <col min="12803" max="12803" width="24" style="44" customWidth="1"/>
    <col min="12804" max="12804" width="0" style="44" hidden="1" customWidth="1"/>
    <col min="12805" max="12805" width="10.5703125" style="44" customWidth="1"/>
    <col min="12806" max="12806" width="9.140625" style="44"/>
    <col min="12807" max="12807" width="8.85546875" style="44" customWidth="1"/>
    <col min="12808" max="12808" width="9.28515625" style="44" customWidth="1"/>
    <col min="12809" max="12809" width="6.5703125" style="44" customWidth="1"/>
    <col min="12810" max="12810" width="6.28515625" style="44" customWidth="1"/>
    <col min="12811" max="12811" width="9.7109375" style="44" customWidth="1"/>
    <col min="12812" max="12812" width="7.7109375" style="44" customWidth="1"/>
    <col min="12813" max="12813" width="13.5703125" style="44" customWidth="1"/>
    <col min="12814" max="12814" width="5.7109375" style="44" customWidth="1"/>
    <col min="12815" max="13056" width="9.140625" style="44"/>
    <col min="13057" max="13057" width="5.7109375" style="44" customWidth="1"/>
    <col min="13058" max="13058" width="19.85546875" style="44" customWidth="1"/>
    <col min="13059" max="13059" width="24" style="44" customWidth="1"/>
    <col min="13060" max="13060" width="0" style="44" hidden="1" customWidth="1"/>
    <col min="13061" max="13061" width="10.5703125" style="44" customWidth="1"/>
    <col min="13062" max="13062" width="9.140625" style="44"/>
    <col min="13063" max="13063" width="8.85546875" style="44" customWidth="1"/>
    <col min="13064" max="13064" width="9.28515625" style="44" customWidth="1"/>
    <col min="13065" max="13065" width="6.5703125" style="44" customWidth="1"/>
    <col min="13066" max="13066" width="6.28515625" style="44" customWidth="1"/>
    <col min="13067" max="13067" width="9.7109375" style="44" customWidth="1"/>
    <col min="13068" max="13068" width="7.7109375" style="44" customWidth="1"/>
    <col min="13069" max="13069" width="13.5703125" style="44" customWidth="1"/>
    <col min="13070" max="13070" width="5.7109375" style="44" customWidth="1"/>
    <col min="13071" max="13312" width="9.140625" style="44"/>
    <col min="13313" max="13313" width="5.7109375" style="44" customWidth="1"/>
    <col min="13314" max="13314" width="19.85546875" style="44" customWidth="1"/>
    <col min="13315" max="13315" width="24" style="44" customWidth="1"/>
    <col min="13316" max="13316" width="0" style="44" hidden="1" customWidth="1"/>
    <col min="13317" max="13317" width="10.5703125" style="44" customWidth="1"/>
    <col min="13318" max="13318" width="9.140625" style="44"/>
    <col min="13319" max="13319" width="8.85546875" style="44" customWidth="1"/>
    <col min="13320" max="13320" width="9.28515625" style="44" customWidth="1"/>
    <col min="13321" max="13321" width="6.5703125" style="44" customWidth="1"/>
    <col min="13322" max="13322" width="6.28515625" style="44" customWidth="1"/>
    <col min="13323" max="13323" width="9.7109375" style="44" customWidth="1"/>
    <col min="13324" max="13324" width="7.7109375" style="44" customWidth="1"/>
    <col min="13325" max="13325" width="13.5703125" style="44" customWidth="1"/>
    <col min="13326" max="13326" width="5.7109375" style="44" customWidth="1"/>
    <col min="13327" max="13568" width="9.140625" style="44"/>
    <col min="13569" max="13569" width="5.7109375" style="44" customWidth="1"/>
    <col min="13570" max="13570" width="19.85546875" style="44" customWidth="1"/>
    <col min="13571" max="13571" width="24" style="44" customWidth="1"/>
    <col min="13572" max="13572" width="0" style="44" hidden="1" customWidth="1"/>
    <col min="13573" max="13573" width="10.5703125" style="44" customWidth="1"/>
    <col min="13574" max="13574" width="9.140625" style="44"/>
    <col min="13575" max="13575" width="8.85546875" style="44" customWidth="1"/>
    <col min="13576" max="13576" width="9.28515625" style="44" customWidth="1"/>
    <col min="13577" max="13577" width="6.5703125" style="44" customWidth="1"/>
    <col min="13578" max="13578" width="6.28515625" style="44" customWidth="1"/>
    <col min="13579" max="13579" width="9.7109375" style="44" customWidth="1"/>
    <col min="13580" max="13580" width="7.7109375" style="44" customWidth="1"/>
    <col min="13581" max="13581" width="13.5703125" style="44" customWidth="1"/>
    <col min="13582" max="13582" width="5.7109375" style="44" customWidth="1"/>
    <col min="13583" max="13824" width="9.140625" style="44"/>
    <col min="13825" max="13825" width="5.7109375" style="44" customWidth="1"/>
    <col min="13826" max="13826" width="19.85546875" style="44" customWidth="1"/>
    <col min="13827" max="13827" width="24" style="44" customWidth="1"/>
    <col min="13828" max="13828" width="0" style="44" hidden="1" customWidth="1"/>
    <col min="13829" max="13829" width="10.5703125" style="44" customWidth="1"/>
    <col min="13830" max="13830" width="9.140625" style="44"/>
    <col min="13831" max="13831" width="8.85546875" style="44" customWidth="1"/>
    <col min="13832" max="13832" width="9.28515625" style="44" customWidth="1"/>
    <col min="13833" max="13833" width="6.5703125" style="44" customWidth="1"/>
    <col min="13834" max="13834" width="6.28515625" style="44" customWidth="1"/>
    <col min="13835" max="13835" width="9.7109375" style="44" customWidth="1"/>
    <col min="13836" max="13836" width="7.7109375" style="44" customWidth="1"/>
    <col min="13837" max="13837" width="13.5703125" style="44" customWidth="1"/>
    <col min="13838" max="13838" width="5.7109375" style="44" customWidth="1"/>
    <col min="13839" max="14080" width="9.140625" style="44"/>
    <col min="14081" max="14081" width="5.7109375" style="44" customWidth="1"/>
    <col min="14082" max="14082" width="19.85546875" style="44" customWidth="1"/>
    <col min="14083" max="14083" width="24" style="44" customWidth="1"/>
    <col min="14084" max="14084" width="0" style="44" hidden="1" customWidth="1"/>
    <col min="14085" max="14085" width="10.5703125" style="44" customWidth="1"/>
    <col min="14086" max="14086" width="9.140625" style="44"/>
    <col min="14087" max="14087" width="8.85546875" style="44" customWidth="1"/>
    <col min="14088" max="14088" width="9.28515625" style="44" customWidth="1"/>
    <col min="14089" max="14089" width="6.5703125" style="44" customWidth="1"/>
    <col min="14090" max="14090" width="6.28515625" style="44" customWidth="1"/>
    <col min="14091" max="14091" width="9.7109375" style="44" customWidth="1"/>
    <col min="14092" max="14092" width="7.7109375" style="44" customWidth="1"/>
    <col min="14093" max="14093" width="13.5703125" style="44" customWidth="1"/>
    <col min="14094" max="14094" width="5.7109375" style="44" customWidth="1"/>
    <col min="14095" max="14336" width="9.140625" style="44"/>
    <col min="14337" max="14337" width="5.7109375" style="44" customWidth="1"/>
    <col min="14338" max="14338" width="19.85546875" style="44" customWidth="1"/>
    <col min="14339" max="14339" width="24" style="44" customWidth="1"/>
    <col min="14340" max="14340" width="0" style="44" hidden="1" customWidth="1"/>
    <col min="14341" max="14341" width="10.5703125" style="44" customWidth="1"/>
    <col min="14342" max="14342" width="9.140625" style="44"/>
    <col min="14343" max="14343" width="8.85546875" style="44" customWidth="1"/>
    <col min="14344" max="14344" width="9.28515625" style="44" customWidth="1"/>
    <col min="14345" max="14345" width="6.5703125" style="44" customWidth="1"/>
    <col min="14346" max="14346" width="6.28515625" style="44" customWidth="1"/>
    <col min="14347" max="14347" width="9.7109375" style="44" customWidth="1"/>
    <col min="14348" max="14348" width="7.7109375" style="44" customWidth="1"/>
    <col min="14349" max="14349" width="13.5703125" style="44" customWidth="1"/>
    <col min="14350" max="14350" width="5.7109375" style="44" customWidth="1"/>
    <col min="14351" max="14592" width="9.140625" style="44"/>
    <col min="14593" max="14593" width="5.7109375" style="44" customWidth="1"/>
    <col min="14594" max="14594" width="19.85546875" style="44" customWidth="1"/>
    <col min="14595" max="14595" width="24" style="44" customWidth="1"/>
    <col min="14596" max="14596" width="0" style="44" hidden="1" customWidth="1"/>
    <col min="14597" max="14597" width="10.5703125" style="44" customWidth="1"/>
    <col min="14598" max="14598" width="9.140625" style="44"/>
    <col min="14599" max="14599" width="8.85546875" style="44" customWidth="1"/>
    <col min="14600" max="14600" width="9.28515625" style="44" customWidth="1"/>
    <col min="14601" max="14601" width="6.5703125" style="44" customWidth="1"/>
    <col min="14602" max="14602" width="6.28515625" style="44" customWidth="1"/>
    <col min="14603" max="14603" width="9.7109375" style="44" customWidth="1"/>
    <col min="14604" max="14604" width="7.7109375" style="44" customWidth="1"/>
    <col min="14605" max="14605" width="13.5703125" style="44" customWidth="1"/>
    <col min="14606" max="14606" width="5.7109375" style="44" customWidth="1"/>
    <col min="14607" max="14848" width="9.140625" style="44"/>
    <col min="14849" max="14849" width="5.7109375" style="44" customWidth="1"/>
    <col min="14850" max="14850" width="19.85546875" style="44" customWidth="1"/>
    <col min="14851" max="14851" width="24" style="44" customWidth="1"/>
    <col min="14852" max="14852" width="0" style="44" hidden="1" customWidth="1"/>
    <col min="14853" max="14853" width="10.5703125" style="44" customWidth="1"/>
    <col min="14854" max="14854" width="9.140625" style="44"/>
    <col min="14855" max="14855" width="8.85546875" style="44" customWidth="1"/>
    <col min="14856" max="14856" width="9.28515625" style="44" customWidth="1"/>
    <col min="14857" max="14857" width="6.5703125" style="44" customWidth="1"/>
    <col min="14858" max="14858" width="6.28515625" style="44" customWidth="1"/>
    <col min="14859" max="14859" width="9.7109375" style="44" customWidth="1"/>
    <col min="14860" max="14860" width="7.7109375" style="44" customWidth="1"/>
    <col min="14861" max="14861" width="13.5703125" style="44" customWidth="1"/>
    <col min="14862" max="14862" width="5.7109375" style="44" customWidth="1"/>
    <col min="14863" max="15104" width="9.140625" style="44"/>
    <col min="15105" max="15105" width="5.7109375" style="44" customWidth="1"/>
    <col min="15106" max="15106" width="19.85546875" style="44" customWidth="1"/>
    <col min="15107" max="15107" width="24" style="44" customWidth="1"/>
    <col min="15108" max="15108" width="0" style="44" hidden="1" customWidth="1"/>
    <col min="15109" max="15109" width="10.5703125" style="44" customWidth="1"/>
    <col min="15110" max="15110" width="9.140625" style="44"/>
    <col min="15111" max="15111" width="8.85546875" style="44" customWidth="1"/>
    <col min="15112" max="15112" width="9.28515625" style="44" customWidth="1"/>
    <col min="15113" max="15113" width="6.5703125" style="44" customWidth="1"/>
    <col min="15114" max="15114" width="6.28515625" style="44" customWidth="1"/>
    <col min="15115" max="15115" width="9.7109375" style="44" customWidth="1"/>
    <col min="15116" max="15116" width="7.7109375" style="44" customWidth="1"/>
    <col min="15117" max="15117" width="13.5703125" style="44" customWidth="1"/>
    <col min="15118" max="15118" width="5.7109375" style="44" customWidth="1"/>
    <col min="15119" max="15360" width="9.140625" style="44"/>
    <col min="15361" max="15361" width="5.7109375" style="44" customWidth="1"/>
    <col min="15362" max="15362" width="19.85546875" style="44" customWidth="1"/>
    <col min="15363" max="15363" width="24" style="44" customWidth="1"/>
    <col min="15364" max="15364" width="0" style="44" hidden="1" customWidth="1"/>
    <col min="15365" max="15365" width="10.5703125" style="44" customWidth="1"/>
    <col min="15366" max="15366" width="9.140625" style="44"/>
    <col min="15367" max="15367" width="8.85546875" style="44" customWidth="1"/>
    <col min="15368" max="15368" width="9.28515625" style="44" customWidth="1"/>
    <col min="15369" max="15369" width="6.5703125" style="44" customWidth="1"/>
    <col min="15370" max="15370" width="6.28515625" style="44" customWidth="1"/>
    <col min="15371" max="15371" width="9.7109375" style="44" customWidth="1"/>
    <col min="15372" max="15372" width="7.7109375" style="44" customWidth="1"/>
    <col min="15373" max="15373" width="13.5703125" style="44" customWidth="1"/>
    <col min="15374" max="15374" width="5.7109375" style="44" customWidth="1"/>
    <col min="15375" max="15616" width="9.140625" style="44"/>
    <col min="15617" max="15617" width="5.7109375" style="44" customWidth="1"/>
    <col min="15618" max="15618" width="19.85546875" style="44" customWidth="1"/>
    <col min="15619" max="15619" width="24" style="44" customWidth="1"/>
    <col min="15620" max="15620" width="0" style="44" hidden="1" customWidth="1"/>
    <col min="15621" max="15621" width="10.5703125" style="44" customWidth="1"/>
    <col min="15622" max="15622" width="9.140625" style="44"/>
    <col min="15623" max="15623" width="8.85546875" style="44" customWidth="1"/>
    <col min="15624" max="15624" width="9.28515625" style="44" customWidth="1"/>
    <col min="15625" max="15625" width="6.5703125" style="44" customWidth="1"/>
    <col min="15626" max="15626" width="6.28515625" style="44" customWidth="1"/>
    <col min="15627" max="15627" width="9.7109375" style="44" customWidth="1"/>
    <col min="15628" max="15628" width="7.7109375" style="44" customWidth="1"/>
    <col min="15629" max="15629" width="13.5703125" style="44" customWidth="1"/>
    <col min="15630" max="15630" width="5.7109375" style="44" customWidth="1"/>
    <col min="15631" max="15872" width="9.140625" style="44"/>
    <col min="15873" max="15873" width="5.7109375" style="44" customWidth="1"/>
    <col min="15874" max="15874" width="19.85546875" style="44" customWidth="1"/>
    <col min="15875" max="15875" width="24" style="44" customWidth="1"/>
    <col min="15876" max="15876" width="0" style="44" hidden="1" customWidth="1"/>
    <col min="15877" max="15877" width="10.5703125" style="44" customWidth="1"/>
    <col min="15878" max="15878" width="9.140625" style="44"/>
    <col min="15879" max="15879" width="8.85546875" style="44" customWidth="1"/>
    <col min="15880" max="15880" width="9.28515625" style="44" customWidth="1"/>
    <col min="15881" max="15881" width="6.5703125" style="44" customWidth="1"/>
    <col min="15882" max="15882" width="6.28515625" style="44" customWidth="1"/>
    <col min="15883" max="15883" width="9.7109375" style="44" customWidth="1"/>
    <col min="15884" max="15884" width="7.7109375" style="44" customWidth="1"/>
    <col min="15885" max="15885" width="13.5703125" style="44" customWidth="1"/>
    <col min="15886" max="15886" width="5.7109375" style="44" customWidth="1"/>
    <col min="15887" max="16128" width="9.140625" style="44"/>
    <col min="16129" max="16129" width="5.7109375" style="44" customWidth="1"/>
    <col min="16130" max="16130" width="19.85546875" style="44" customWidth="1"/>
    <col min="16131" max="16131" width="24" style="44" customWidth="1"/>
    <col min="16132" max="16132" width="0" style="44" hidden="1" customWidth="1"/>
    <col min="16133" max="16133" width="10.5703125" style="44" customWidth="1"/>
    <col min="16134" max="16134" width="9.140625" style="44"/>
    <col min="16135" max="16135" width="8.85546875" style="44" customWidth="1"/>
    <col min="16136" max="16136" width="9.28515625" style="44" customWidth="1"/>
    <col min="16137" max="16137" width="6.5703125" style="44" customWidth="1"/>
    <col min="16138" max="16138" width="6.28515625" style="44" customWidth="1"/>
    <col min="16139" max="16139" width="9.7109375" style="44" customWidth="1"/>
    <col min="16140" max="16140" width="7.7109375" style="44" customWidth="1"/>
    <col min="16141" max="16141" width="13.5703125" style="44" customWidth="1"/>
    <col min="16142" max="16142" width="5.7109375" style="44" customWidth="1"/>
    <col min="16143" max="16384" width="9.140625" style="44"/>
  </cols>
  <sheetData>
    <row r="1" spans="1:14" ht="12.75" x14ac:dyDescent="0.2">
      <c r="N1" s="93" t="s">
        <v>93</v>
      </c>
    </row>
    <row r="2" spans="1:14" ht="12.75" x14ac:dyDescent="0.2">
      <c r="N2" s="93" t="s">
        <v>102</v>
      </c>
    </row>
    <row r="3" spans="1:14" x14ac:dyDescent="0.2">
      <c r="N3" s="94"/>
    </row>
    <row r="5" spans="1:14" ht="12.75" x14ac:dyDescent="0.2">
      <c r="B5" s="9" t="s">
        <v>4</v>
      </c>
      <c r="C5" s="13"/>
      <c r="D5" s="13"/>
      <c r="E5" s="13"/>
      <c r="F5" s="45"/>
      <c r="G5" s="45"/>
      <c r="H5" s="45"/>
      <c r="I5" s="9" t="s">
        <v>5</v>
      </c>
      <c r="J5" s="13"/>
      <c r="K5" s="13"/>
      <c r="L5" s="13"/>
    </row>
    <row r="6" spans="1:14" ht="12.75" x14ac:dyDescent="0.2">
      <c r="B6" s="9" t="s">
        <v>6</v>
      </c>
      <c r="C6" s="13"/>
      <c r="D6" s="13"/>
      <c r="E6" s="13"/>
      <c r="F6" s="45"/>
      <c r="G6" s="45"/>
      <c r="H6" s="45"/>
      <c r="I6" s="9" t="s">
        <v>0</v>
      </c>
      <c r="J6" s="13"/>
      <c r="K6" s="13"/>
      <c r="L6" s="13"/>
    </row>
    <row r="7" spans="1:14" ht="12.75" x14ac:dyDescent="0.2">
      <c r="B7" s="9"/>
      <c r="C7" s="13"/>
      <c r="D7" s="13"/>
      <c r="E7" s="13"/>
      <c r="F7" s="45"/>
      <c r="G7" s="45"/>
      <c r="H7" s="45"/>
      <c r="I7" s="9" t="s">
        <v>24</v>
      </c>
      <c r="J7" s="13"/>
      <c r="K7" s="13"/>
      <c r="L7" s="13"/>
    </row>
    <row r="8" spans="1:14" ht="12.75" x14ac:dyDescent="0.2">
      <c r="B8" s="12"/>
      <c r="C8" s="13"/>
      <c r="D8" s="13"/>
      <c r="E8" s="13"/>
      <c r="F8" s="46"/>
      <c r="G8" s="45"/>
      <c r="H8" s="45"/>
      <c r="I8" s="47"/>
      <c r="J8" s="13"/>
      <c r="K8" s="13"/>
      <c r="L8" s="13"/>
    </row>
    <row r="9" spans="1:14" ht="12.75" x14ac:dyDescent="0.2">
      <c r="B9" s="15"/>
      <c r="C9" s="13"/>
      <c r="D9" s="13"/>
      <c r="E9" s="13"/>
      <c r="F9" s="45"/>
      <c r="G9" s="45"/>
      <c r="H9" s="45"/>
      <c r="I9" s="48"/>
      <c r="J9" s="13"/>
      <c r="K9" s="13"/>
      <c r="L9" s="13"/>
    </row>
    <row r="10" spans="1:14" ht="12.75" x14ac:dyDescent="0.2">
      <c r="B10" s="15" t="s">
        <v>195</v>
      </c>
      <c r="C10" s="13"/>
      <c r="D10" s="13"/>
      <c r="E10" s="13"/>
      <c r="F10" s="13"/>
      <c r="G10" s="45"/>
      <c r="H10" s="45"/>
      <c r="I10" s="15" t="s">
        <v>196</v>
      </c>
      <c r="J10" s="13"/>
      <c r="K10" s="13"/>
      <c r="L10" s="13"/>
    </row>
    <row r="11" spans="1:14" ht="12.75" x14ac:dyDescent="0.2">
      <c r="B11" s="15" t="s">
        <v>2</v>
      </c>
      <c r="C11" s="13"/>
      <c r="D11" s="13"/>
      <c r="E11" s="13"/>
      <c r="F11" s="13"/>
      <c r="G11" s="45"/>
      <c r="H11" s="45"/>
      <c r="I11" s="15"/>
      <c r="J11" s="13"/>
      <c r="K11" s="13"/>
      <c r="L11" s="13"/>
      <c r="M11" s="4" t="s">
        <v>7</v>
      </c>
    </row>
    <row r="12" spans="1:14" ht="12.75" x14ac:dyDescent="0.2">
      <c r="C12" s="48"/>
      <c r="D12" s="48"/>
      <c r="E12" s="48"/>
      <c r="F12" s="13"/>
      <c r="G12" s="49"/>
      <c r="H12" s="17"/>
      <c r="I12" s="13"/>
      <c r="J12" s="13"/>
      <c r="K12" s="13"/>
      <c r="L12" s="13"/>
    </row>
    <row r="13" spans="1:14" x14ac:dyDescent="0.2">
      <c r="G13" s="50" t="s">
        <v>103</v>
      </c>
    </row>
    <row r="14" spans="1:14" x14ac:dyDescent="0.2">
      <c r="G14" s="51" t="s">
        <v>25</v>
      </c>
    </row>
    <row r="15" spans="1:14" s="54" customFormat="1" x14ac:dyDescent="0.2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3" t="s">
        <v>26</v>
      </c>
      <c r="M15" s="52"/>
    </row>
    <row r="17" spans="1:14" x14ac:dyDescent="0.2">
      <c r="A17" s="136" t="s">
        <v>197</v>
      </c>
      <c r="B17" s="135"/>
      <c r="C17" s="135"/>
      <c r="F17" s="55"/>
    </row>
    <row r="18" spans="1:14" ht="29.25" customHeight="1" x14ac:dyDescent="0.2">
      <c r="A18" s="349"/>
      <c r="B18" s="351" t="s">
        <v>27</v>
      </c>
      <c r="C18" s="352"/>
      <c r="D18" s="56"/>
      <c r="E18" s="355" t="s">
        <v>28</v>
      </c>
      <c r="F18" s="357" t="s">
        <v>29</v>
      </c>
      <c r="G18" s="358"/>
      <c r="H18" s="344" t="s">
        <v>30</v>
      </c>
      <c r="I18" s="359" t="s">
        <v>31</v>
      </c>
      <c r="J18" s="355" t="s">
        <v>32</v>
      </c>
      <c r="K18" s="363"/>
      <c r="L18" s="359" t="s">
        <v>33</v>
      </c>
      <c r="M18" s="344" t="s">
        <v>34</v>
      </c>
      <c r="N18" s="346" t="s">
        <v>35</v>
      </c>
    </row>
    <row r="19" spans="1:14" ht="30" customHeight="1" x14ac:dyDescent="0.2">
      <c r="A19" s="350"/>
      <c r="B19" s="353"/>
      <c r="C19" s="354"/>
      <c r="D19" s="57"/>
      <c r="E19" s="356"/>
      <c r="F19" s="58" t="s">
        <v>36</v>
      </c>
      <c r="G19" s="58" t="s">
        <v>37</v>
      </c>
      <c r="H19" s="345"/>
      <c r="I19" s="360"/>
      <c r="J19" s="59" t="s">
        <v>38</v>
      </c>
      <c r="K19" s="59" t="s">
        <v>39</v>
      </c>
      <c r="L19" s="364"/>
      <c r="M19" s="345"/>
      <c r="N19" s="347"/>
    </row>
    <row r="20" spans="1:14" s="69" customFormat="1" x14ac:dyDescent="0.2">
      <c r="A20" s="60">
        <v>1</v>
      </c>
      <c r="B20" s="348"/>
      <c r="C20" s="348"/>
      <c r="D20" s="61"/>
      <c r="E20" s="62"/>
      <c r="F20" s="63"/>
      <c r="G20" s="63"/>
      <c r="H20" s="64"/>
      <c r="I20" s="65"/>
      <c r="J20" s="66"/>
      <c r="K20" s="66"/>
      <c r="L20" s="62"/>
      <c r="M20" s="67"/>
      <c r="N20" s="68"/>
    </row>
    <row r="21" spans="1:14" s="69" customFormat="1" ht="11.25" customHeight="1" x14ac:dyDescent="0.2">
      <c r="A21" s="60">
        <v>2</v>
      </c>
      <c r="B21" s="348"/>
      <c r="C21" s="348"/>
      <c r="D21" s="61"/>
      <c r="E21" s="62"/>
      <c r="F21" s="63"/>
      <c r="G21" s="63"/>
      <c r="H21" s="64"/>
      <c r="I21" s="70"/>
      <c r="J21" s="66"/>
      <c r="K21" s="66"/>
      <c r="L21" s="62"/>
      <c r="M21" s="67"/>
      <c r="N21" s="68"/>
    </row>
    <row r="22" spans="1:14" s="69" customFormat="1" ht="11.25" customHeight="1" x14ac:dyDescent="0.2">
      <c r="A22" s="60">
        <v>3</v>
      </c>
      <c r="B22" s="348"/>
      <c r="C22" s="348"/>
      <c r="D22" s="61"/>
      <c r="E22" s="62"/>
      <c r="F22" s="63"/>
      <c r="G22" s="63"/>
      <c r="H22" s="64"/>
      <c r="I22" s="70"/>
      <c r="J22" s="66"/>
      <c r="K22" s="66"/>
      <c r="L22" s="62"/>
      <c r="M22" s="67"/>
      <c r="N22" s="68"/>
    </row>
    <row r="23" spans="1:14" s="69" customFormat="1" ht="11.25" customHeight="1" x14ac:dyDescent="0.2">
      <c r="A23" s="95" t="s">
        <v>42</v>
      </c>
      <c r="B23" s="348"/>
      <c r="C23" s="348"/>
      <c r="D23" s="71"/>
      <c r="E23" s="62"/>
      <c r="F23" s="63"/>
      <c r="G23" s="63"/>
      <c r="H23" s="64"/>
      <c r="I23" s="70"/>
      <c r="J23" s="66"/>
      <c r="K23" s="66"/>
      <c r="L23" s="62"/>
      <c r="M23" s="67"/>
      <c r="N23" s="68"/>
    </row>
    <row r="24" spans="1:14" s="69" customFormat="1" ht="11.25" customHeight="1" x14ac:dyDescent="0.2">
      <c r="A24" s="72"/>
      <c r="B24" s="361"/>
      <c r="C24" s="362"/>
      <c r="D24" s="362"/>
      <c r="E24" s="73"/>
      <c r="F24" s="74"/>
      <c r="G24" s="74"/>
      <c r="H24" s="74"/>
      <c r="I24" s="73"/>
      <c r="J24" s="75"/>
      <c r="K24" s="75"/>
      <c r="L24" s="74"/>
      <c r="M24" s="74"/>
      <c r="N24" s="73"/>
    </row>
    <row r="25" spans="1:14" s="69" customFormat="1" ht="11.25" customHeight="1" x14ac:dyDescent="0.2">
      <c r="B25" s="76"/>
      <c r="C25" s="76"/>
      <c r="D25" s="76"/>
      <c r="E25" s="77"/>
      <c r="F25" s="77"/>
      <c r="G25" s="77"/>
      <c r="H25" s="77"/>
      <c r="I25" s="77"/>
      <c r="J25" s="77"/>
      <c r="K25" s="77"/>
      <c r="L25" s="73"/>
      <c r="M25" s="73"/>
      <c r="N25" s="73"/>
    </row>
    <row r="26" spans="1:14" s="69" customFormat="1" ht="11.25" customHeight="1" x14ac:dyDescent="0.2">
      <c r="A26" s="72"/>
      <c r="B26" s="78"/>
      <c r="C26" s="79"/>
      <c r="D26" s="79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14" s="69" customFormat="1" ht="11.25" customHeight="1" x14ac:dyDescent="0.2">
      <c r="B27" s="76"/>
      <c r="C27" s="76"/>
      <c r="D27" s="76"/>
      <c r="E27" s="77"/>
      <c r="F27" s="77"/>
      <c r="G27" s="77"/>
      <c r="H27" s="77"/>
      <c r="I27" s="77"/>
      <c r="J27" s="77"/>
      <c r="K27" s="73"/>
      <c r="L27" s="73"/>
      <c r="M27" s="73"/>
      <c r="N27" s="73"/>
    </row>
    <row r="28" spans="1:14" s="69" customFormat="1" ht="11.25" customHeight="1" x14ac:dyDescent="0.2">
      <c r="A28" s="76" t="s">
        <v>198</v>
      </c>
      <c r="C28" s="76"/>
      <c r="D28" s="80"/>
      <c r="E28" s="81" t="s">
        <v>40</v>
      </c>
      <c r="F28" s="80"/>
      <c r="G28" s="80"/>
      <c r="H28" s="80"/>
      <c r="I28" s="80" t="s">
        <v>41</v>
      </c>
      <c r="J28" s="80"/>
      <c r="K28" s="3"/>
      <c r="L28" s="72"/>
      <c r="M28" s="72"/>
      <c r="N28" s="6"/>
    </row>
    <row r="29" spans="1:14" s="69" customFormat="1" ht="11.25" customHeight="1" x14ac:dyDescent="0.2">
      <c r="A29" s="72"/>
      <c r="B29" s="78"/>
      <c r="C29" s="79"/>
      <c r="D29" s="79"/>
      <c r="E29" s="73"/>
      <c r="F29" s="73"/>
      <c r="G29" s="73"/>
      <c r="H29" s="73"/>
      <c r="I29" s="73"/>
      <c r="J29" s="73"/>
      <c r="K29" s="3"/>
      <c r="L29" s="72"/>
      <c r="M29" s="72"/>
      <c r="N29" s="6"/>
    </row>
    <row r="30" spans="1:14" s="69" customFormat="1" ht="11.25" customHeight="1" x14ac:dyDescent="0.2">
      <c r="B30" s="76"/>
      <c r="C30" s="76"/>
      <c r="D30" s="76"/>
      <c r="E30" s="77"/>
      <c r="F30" s="77"/>
      <c r="G30" s="77"/>
      <c r="H30" s="77"/>
      <c r="I30" s="77"/>
      <c r="J30" s="77"/>
      <c r="K30" s="3"/>
      <c r="L30" s="72"/>
      <c r="M30" s="72"/>
      <c r="N30" s="6"/>
    </row>
    <row r="31" spans="1:14" s="69" customFormat="1" ht="11.25" customHeight="1" x14ac:dyDescent="0.2">
      <c r="A31" s="72"/>
      <c r="B31" s="78"/>
      <c r="C31" s="79"/>
      <c r="D31" s="79"/>
      <c r="E31" s="73"/>
      <c r="F31" s="73"/>
      <c r="G31" s="73"/>
      <c r="H31" s="73"/>
      <c r="I31" s="73"/>
      <c r="J31" s="73"/>
      <c r="K31" s="3"/>
      <c r="L31" s="82"/>
      <c r="M31" s="82"/>
      <c r="N31" s="6"/>
    </row>
    <row r="32" spans="1:14" s="69" customFormat="1" ht="12.75" x14ac:dyDescent="0.2">
      <c r="A32" s="138" t="s">
        <v>100</v>
      </c>
      <c r="B32" s="137"/>
      <c r="C32" s="138"/>
      <c r="D32" s="139"/>
      <c r="E32" s="140" t="s">
        <v>40</v>
      </c>
      <c r="F32" s="139"/>
      <c r="G32" s="139"/>
      <c r="H32" s="139"/>
      <c r="I32" s="139" t="s">
        <v>41</v>
      </c>
      <c r="J32" s="139"/>
      <c r="K32" s="3"/>
      <c r="L32" s="82"/>
      <c r="M32" s="82"/>
      <c r="N32" s="6"/>
    </row>
    <row r="33" spans="1:14" s="69" customFormat="1" ht="12.75" x14ac:dyDescent="0.2">
      <c r="A33" s="72"/>
      <c r="B33" s="72"/>
      <c r="C33" s="72"/>
      <c r="D33" s="72"/>
      <c r="E33" s="73"/>
      <c r="F33" s="73"/>
      <c r="G33" s="73"/>
      <c r="H33" s="73"/>
      <c r="I33" s="73"/>
      <c r="J33" s="73"/>
      <c r="K33" s="3"/>
      <c r="L33" s="82"/>
      <c r="M33" s="82"/>
      <c r="N33" s="6"/>
    </row>
    <row r="34" spans="1:14" s="69" customFormat="1" x14ac:dyDescent="0.2">
      <c r="A34" s="72"/>
      <c r="B34" s="84"/>
      <c r="C34" s="72"/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s="69" customFormat="1" x14ac:dyDescent="0.2">
      <c r="A35" s="72"/>
      <c r="B35" s="72"/>
      <c r="C35" s="72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3"/>
    </row>
    <row r="36" spans="1:14" s="69" customFormat="1" x14ac:dyDescent="0.2">
      <c r="A36" s="72"/>
      <c r="B36" s="72"/>
      <c r="C36" s="72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</row>
    <row r="37" spans="1:14" s="69" customFormat="1" x14ac:dyDescent="0.2">
      <c r="A37" s="72"/>
      <c r="B37" s="72"/>
      <c r="C37" s="72"/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38" spans="1:14" s="69" customFormat="1" x14ac:dyDescent="0.2">
      <c r="A38" s="72"/>
      <c r="B38" s="78"/>
      <c r="C38" s="78"/>
      <c r="D38" s="78"/>
      <c r="E38" s="73"/>
      <c r="F38" s="73"/>
      <c r="G38" s="73"/>
      <c r="H38" s="73"/>
      <c r="I38" s="73"/>
      <c r="J38" s="73"/>
      <c r="K38" s="73"/>
      <c r="L38" s="73"/>
      <c r="M38" s="73"/>
      <c r="N38" s="73"/>
    </row>
    <row r="39" spans="1:14" s="69" customFormat="1" x14ac:dyDescent="0.2">
      <c r="A39" s="72"/>
      <c r="B39" s="78"/>
      <c r="C39" s="78"/>
      <c r="D39" s="78"/>
      <c r="E39" s="73"/>
      <c r="F39" s="73"/>
      <c r="G39" s="73"/>
      <c r="H39" s="73"/>
      <c r="I39" s="73"/>
      <c r="J39" s="73"/>
      <c r="K39" s="73"/>
      <c r="L39" s="73"/>
      <c r="M39" s="73"/>
      <c r="N39" s="73"/>
    </row>
    <row r="40" spans="1:14" s="69" customFormat="1" x14ac:dyDescent="0.2">
      <c r="A40" s="72"/>
      <c r="B40" s="78"/>
      <c r="C40" s="78"/>
      <c r="D40" s="78"/>
      <c r="E40" s="73"/>
      <c r="F40" s="73"/>
      <c r="G40" s="73"/>
      <c r="H40" s="73"/>
      <c r="I40" s="73"/>
      <c r="J40" s="73"/>
      <c r="K40" s="73"/>
      <c r="L40" s="73"/>
      <c r="M40" s="73"/>
      <c r="N40" s="73"/>
    </row>
    <row r="41" spans="1:14" s="69" customFormat="1" x14ac:dyDescent="0.2">
      <c r="A41" s="72"/>
      <c r="B41" s="78"/>
      <c r="C41" s="78"/>
      <c r="D41" s="78"/>
      <c r="E41" s="73"/>
      <c r="F41" s="73"/>
      <c r="G41" s="73"/>
      <c r="H41" s="73"/>
      <c r="I41" s="73"/>
      <c r="J41" s="73"/>
      <c r="K41" s="73"/>
      <c r="L41" s="73"/>
      <c r="M41" s="73"/>
      <c r="N41" s="73"/>
    </row>
    <row r="42" spans="1:14" s="69" customFormat="1" x14ac:dyDescent="0.2">
      <c r="B42" s="76"/>
      <c r="C42" s="76"/>
      <c r="D42" s="76"/>
      <c r="E42" s="77"/>
      <c r="F42" s="77"/>
      <c r="G42" s="77"/>
      <c r="H42" s="77"/>
      <c r="I42" s="77"/>
      <c r="J42" s="77"/>
      <c r="K42" s="73"/>
      <c r="L42" s="73"/>
      <c r="M42" s="73"/>
      <c r="N42" s="73"/>
    </row>
    <row r="43" spans="1:14" s="69" customFormat="1" x14ac:dyDescent="0.2">
      <c r="B43" s="76"/>
      <c r="C43" s="76"/>
      <c r="D43" s="76"/>
      <c r="E43" s="77"/>
      <c r="F43" s="77"/>
      <c r="G43" s="77"/>
      <c r="H43" s="77"/>
      <c r="I43" s="77"/>
      <c r="J43" s="77"/>
      <c r="K43" s="77"/>
      <c r="L43" s="77"/>
      <c r="M43" s="77"/>
      <c r="N43" s="77"/>
    </row>
    <row r="44" spans="1:14" s="69" customFormat="1" x14ac:dyDescent="0.2">
      <c r="K44" s="77"/>
      <c r="L44" s="77"/>
      <c r="M44" s="77"/>
      <c r="N44" s="77"/>
    </row>
    <row r="45" spans="1:14" s="69" customFormat="1" x14ac:dyDescent="0.2">
      <c r="L45" s="77"/>
      <c r="M45" s="77"/>
      <c r="N45" s="77"/>
    </row>
    <row r="46" spans="1:14" s="69" customFormat="1" ht="12.75" x14ac:dyDescent="0.2">
      <c r="A46" s="85"/>
      <c r="C46" s="85"/>
      <c r="D46" s="86"/>
      <c r="E46" s="87"/>
      <c r="F46" s="1"/>
      <c r="G46" s="1"/>
      <c r="I46" s="1"/>
      <c r="J46" s="1"/>
      <c r="L46" s="77"/>
      <c r="M46" s="77"/>
      <c r="N46" s="77"/>
    </row>
    <row r="47" spans="1:14" s="69" customFormat="1" ht="12.75" x14ac:dyDescent="0.2">
      <c r="A47" s="85"/>
      <c r="C47" s="85"/>
      <c r="D47" s="86"/>
      <c r="E47" s="87"/>
      <c r="F47" s="1"/>
      <c r="G47" s="1"/>
      <c r="I47" s="1"/>
      <c r="J47" s="1"/>
      <c r="K47" s="77"/>
      <c r="L47" s="77"/>
      <c r="M47" s="77"/>
      <c r="N47" s="77"/>
    </row>
    <row r="48" spans="1:14" s="69" customFormat="1" ht="12.75" x14ac:dyDescent="0.2">
      <c r="A48" s="88"/>
      <c r="C48" s="88"/>
      <c r="D48" s="89"/>
      <c r="E48" s="83"/>
      <c r="F48" s="3"/>
      <c r="G48" s="3"/>
      <c r="H48" s="3"/>
      <c r="I48" s="73"/>
      <c r="J48" s="3"/>
      <c r="K48" s="77"/>
      <c r="L48" s="77"/>
      <c r="M48" s="77"/>
      <c r="N48" s="77"/>
    </row>
    <row r="49" spans="1:14" s="69" customFormat="1" ht="12.75" x14ac:dyDescent="0.2">
      <c r="A49" s="86"/>
      <c r="C49" s="86"/>
      <c r="D49" s="86"/>
      <c r="E49" s="83"/>
      <c r="F49" s="3"/>
      <c r="G49" s="3"/>
      <c r="H49" s="3"/>
      <c r="I49" s="3"/>
      <c r="J49" s="3"/>
      <c r="K49" s="42"/>
      <c r="L49" s="90"/>
      <c r="M49" s="90"/>
      <c r="N49" s="90"/>
    </row>
    <row r="50" spans="1:14" s="69" customFormat="1" ht="12.75" x14ac:dyDescent="0.2">
      <c r="A50" s="86"/>
      <c r="C50" s="86"/>
      <c r="D50" s="86"/>
      <c r="E50" s="87"/>
      <c r="F50" s="1"/>
      <c r="G50" s="1"/>
      <c r="H50" s="1"/>
      <c r="I50" s="1"/>
      <c r="J50" s="1"/>
      <c r="K50" s="42"/>
      <c r="L50" s="90"/>
      <c r="M50" s="90"/>
      <c r="N50" s="90"/>
    </row>
    <row r="51" spans="1:14" s="69" customFormat="1" x14ac:dyDescent="0.2">
      <c r="A51" s="44"/>
      <c r="B51" s="91"/>
      <c r="C51" s="91"/>
      <c r="D51" s="91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s="69" customFormat="1" x14ac:dyDescent="0.2">
      <c r="A52" s="44"/>
      <c r="B52" s="91"/>
      <c r="C52" s="91"/>
      <c r="D52" s="91"/>
      <c r="E52" s="90"/>
      <c r="F52" s="90"/>
      <c r="G52" s="90"/>
      <c r="H52" s="90"/>
      <c r="I52" s="90"/>
      <c r="J52" s="90"/>
      <c r="K52" s="90"/>
      <c r="L52" s="90"/>
      <c r="M52" s="90"/>
      <c r="N52" s="90"/>
    </row>
    <row r="53" spans="1:14" s="69" customFormat="1" x14ac:dyDescent="0.2">
      <c r="A53" s="44"/>
      <c r="B53" s="91"/>
      <c r="C53" s="91"/>
      <c r="D53" s="91"/>
      <c r="E53" s="90"/>
      <c r="F53" s="90"/>
      <c r="G53" s="90"/>
      <c r="H53" s="90"/>
      <c r="I53" s="90"/>
      <c r="J53" s="90"/>
      <c r="K53" s="90"/>
      <c r="L53" s="90"/>
      <c r="M53" s="90"/>
      <c r="N53" s="90"/>
    </row>
    <row r="54" spans="1:14" s="69" customFormat="1" x14ac:dyDescent="0.2">
      <c r="A54" s="44"/>
      <c r="B54" s="91"/>
      <c r="C54" s="91"/>
      <c r="D54" s="91"/>
      <c r="E54" s="90"/>
      <c r="F54" s="90"/>
      <c r="G54" s="90"/>
      <c r="H54" s="90"/>
      <c r="I54" s="90"/>
      <c r="J54" s="90"/>
      <c r="K54" s="90"/>
      <c r="L54" s="90"/>
      <c r="M54" s="90"/>
      <c r="N54" s="90"/>
    </row>
    <row r="55" spans="1:14" s="69" customFormat="1" x14ac:dyDescent="0.2">
      <c r="A55" s="76"/>
      <c r="C55" s="76"/>
      <c r="D55" s="91"/>
      <c r="E55" s="90"/>
      <c r="F55" s="90"/>
      <c r="G55" s="90"/>
      <c r="H55" s="90"/>
      <c r="I55" s="90"/>
      <c r="J55" s="90"/>
      <c r="K55" s="90"/>
      <c r="L55" s="90"/>
      <c r="M55" s="90"/>
      <c r="N55" s="90"/>
    </row>
    <row r="56" spans="1:14" s="69" customFormat="1" x14ac:dyDescent="0.2">
      <c r="A56" s="44"/>
      <c r="B56" s="91"/>
      <c r="C56" s="91"/>
      <c r="D56" s="91"/>
      <c r="E56" s="90"/>
      <c r="F56" s="90"/>
      <c r="G56" s="90"/>
      <c r="H56" s="90"/>
      <c r="I56" s="90"/>
      <c r="J56" s="90"/>
      <c r="K56" s="90"/>
      <c r="L56" s="90"/>
      <c r="M56" s="90"/>
      <c r="N56" s="90"/>
    </row>
    <row r="57" spans="1:14" s="69" customFormat="1" x14ac:dyDescent="0.2">
      <c r="A57" s="44"/>
      <c r="B57" s="92"/>
      <c r="C57" s="92"/>
      <c r="D57" s="92"/>
      <c r="E57" s="90"/>
      <c r="F57" s="90"/>
      <c r="G57" s="90"/>
      <c r="H57" s="90"/>
      <c r="I57" s="90"/>
      <c r="J57" s="90"/>
      <c r="K57" s="90"/>
      <c r="L57" s="90"/>
      <c r="M57" s="90"/>
      <c r="N57" s="90"/>
    </row>
    <row r="58" spans="1:14" s="69" customFormat="1" x14ac:dyDescent="0.2">
      <c r="A58" s="44"/>
      <c r="B58" s="92"/>
      <c r="C58" s="92"/>
      <c r="D58" s="92"/>
      <c r="E58" s="90"/>
      <c r="F58" s="90"/>
      <c r="G58" s="90"/>
      <c r="H58" s="90"/>
      <c r="I58" s="90"/>
      <c r="J58" s="90"/>
      <c r="K58" s="90"/>
      <c r="L58" s="90"/>
      <c r="M58" s="90"/>
      <c r="N58" s="90"/>
    </row>
    <row r="59" spans="1:14" s="69" customFormat="1" x14ac:dyDescent="0.2">
      <c r="A59" s="44"/>
      <c r="B59" s="92"/>
      <c r="C59" s="92"/>
      <c r="D59" s="92"/>
      <c r="E59" s="90"/>
      <c r="F59" s="90"/>
      <c r="G59" s="90"/>
      <c r="H59" s="90"/>
      <c r="I59" s="90"/>
      <c r="J59" s="90"/>
      <c r="K59" s="90"/>
      <c r="L59" s="90"/>
      <c r="M59" s="90"/>
      <c r="N59" s="90"/>
    </row>
    <row r="60" spans="1:14" x14ac:dyDescent="0.2">
      <c r="B60" s="92"/>
      <c r="C60" s="92"/>
      <c r="D60" s="92"/>
      <c r="E60" s="90"/>
      <c r="F60" s="90"/>
      <c r="G60" s="90"/>
      <c r="H60" s="90"/>
      <c r="I60" s="90"/>
      <c r="J60" s="90"/>
      <c r="K60" s="90"/>
      <c r="L60" s="90"/>
      <c r="M60" s="90"/>
      <c r="N60" s="90"/>
    </row>
    <row r="61" spans="1:14" x14ac:dyDescent="0.2">
      <c r="B61" s="92"/>
      <c r="C61" s="92"/>
      <c r="D61" s="92"/>
      <c r="E61" s="90"/>
      <c r="F61" s="90"/>
      <c r="G61" s="90"/>
      <c r="H61" s="90"/>
      <c r="I61" s="90"/>
      <c r="J61" s="90"/>
      <c r="K61" s="90"/>
      <c r="L61" s="90"/>
      <c r="M61" s="90"/>
      <c r="N61" s="90"/>
    </row>
    <row r="62" spans="1:14" x14ac:dyDescent="0.2">
      <c r="B62" s="92"/>
      <c r="C62" s="92"/>
      <c r="D62" s="92"/>
      <c r="E62" s="90"/>
      <c r="F62" s="90"/>
      <c r="G62" s="90"/>
      <c r="H62" s="90"/>
      <c r="I62" s="90"/>
      <c r="J62" s="90"/>
      <c r="K62" s="90"/>
      <c r="L62" s="90"/>
      <c r="M62" s="90"/>
      <c r="N62" s="90"/>
    </row>
    <row r="63" spans="1:14" x14ac:dyDescent="0.2">
      <c r="B63" s="92"/>
      <c r="C63" s="92"/>
      <c r="D63" s="92"/>
      <c r="E63" s="90"/>
      <c r="F63" s="90"/>
      <c r="G63" s="90"/>
      <c r="H63" s="90"/>
      <c r="I63" s="90"/>
      <c r="J63" s="90"/>
      <c r="K63" s="90"/>
      <c r="L63" s="90"/>
      <c r="M63" s="90"/>
      <c r="N63" s="90"/>
    </row>
    <row r="64" spans="1:14" x14ac:dyDescent="0.2">
      <c r="B64" s="92"/>
      <c r="C64" s="92"/>
      <c r="D64" s="92"/>
      <c r="E64" s="90"/>
      <c r="F64" s="90"/>
      <c r="G64" s="90"/>
      <c r="H64" s="90"/>
      <c r="I64" s="90"/>
      <c r="J64" s="90"/>
      <c r="K64" s="90"/>
      <c r="L64" s="90"/>
      <c r="M64" s="90"/>
      <c r="N64" s="90"/>
    </row>
    <row r="65" spans="2:14" x14ac:dyDescent="0.2">
      <c r="B65" s="92"/>
      <c r="C65" s="92"/>
      <c r="D65" s="92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2:14" x14ac:dyDescent="0.2">
      <c r="B66" s="92"/>
      <c r="C66" s="92"/>
      <c r="D66" s="92"/>
      <c r="E66" s="90"/>
      <c r="F66" s="90"/>
      <c r="G66" s="90"/>
      <c r="H66" s="90"/>
      <c r="I66" s="90"/>
      <c r="J66" s="90"/>
      <c r="K66" s="90"/>
      <c r="L66" s="90"/>
      <c r="M66" s="90"/>
      <c r="N66" s="90"/>
    </row>
    <row r="67" spans="2:14" x14ac:dyDescent="0.2">
      <c r="B67" s="92"/>
      <c r="C67" s="92"/>
      <c r="D67" s="92"/>
      <c r="E67" s="90"/>
      <c r="F67" s="90"/>
      <c r="G67" s="90"/>
      <c r="H67" s="90"/>
      <c r="I67" s="90"/>
      <c r="J67" s="90"/>
      <c r="K67" s="90"/>
      <c r="L67" s="90"/>
      <c r="M67" s="90"/>
      <c r="N67" s="90"/>
    </row>
    <row r="68" spans="2:14" x14ac:dyDescent="0.2">
      <c r="B68" s="92"/>
      <c r="C68" s="92"/>
      <c r="D68" s="92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spans="2:14" x14ac:dyDescent="0.2">
      <c r="B69" s="92"/>
      <c r="C69" s="92"/>
      <c r="D69" s="92"/>
      <c r="E69" s="90"/>
      <c r="F69" s="90"/>
      <c r="G69" s="90"/>
      <c r="H69" s="90"/>
      <c r="I69" s="90"/>
      <c r="J69" s="90"/>
      <c r="K69" s="90"/>
      <c r="L69" s="90"/>
      <c r="M69" s="90"/>
      <c r="N69" s="90"/>
    </row>
    <row r="70" spans="2:14" x14ac:dyDescent="0.2">
      <c r="B70" s="92"/>
      <c r="C70" s="92"/>
      <c r="D70" s="92"/>
      <c r="E70" s="90"/>
      <c r="F70" s="90"/>
      <c r="G70" s="90"/>
      <c r="H70" s="90"/>
      <c r="I70" s="90"/>
      <c r="J70" s="90"/>
      <c r="K70" s="90"/>
      <c r="L70" s="90"/>
      <c r="M70" s="90"/>
      <c r="N70" s="90"/>
    </row>
    <row r="71" spans="2:14" x14ac:dyDescent="0.2">
      <c r="B71" s="92"/>
      <c r="C71" s="92"/>
      <c r="D71" s="92"/>
      <c r="E71" s="90"/>
      <c r="F71" s="90"/>
      <c r="G71" s="90"/>
      <c r="H71" s="90"/>
      <c r="I71" s="90"/>
      <c r="J71" s="90"/>
      <c r="K71" s="90"/>
      <c r="L71" s="90"/>
      <c r="M71" s="90"/>
      <c r="N71" s="90"/>
    </row>
    <row r="72" spans="2:14" x14ac:dyDescent="0.2">
      <c r="B72" s="92"/>
      <c r="C72" s="92"/>
      <c r="D72" s="92"/>
      <c r="E72" s="90"/>
      <c r="F72" s="90"/>
      <c r="G72" s="90"/>
      <c r="H72" s="90"/>
      <c r="I72" s="90"/>
      <c r="J72" s="90"/>
      <c r="K72" s="90"/>
      <c r="L72" s="90"/>
      <c r="M72" s="90"/>
      <c r="N72" s="90"/>
    </row>
    <row r="73" spans="2:14" x14ac:dyDescent="0.2">
      <c r="B73" s="92"/>
      <c r="C73" s="92"/>
      <c r="D73" s="92"/>
      <c r="E73" s="90"/>
      <c r="F73" s="90"/>
      <c r="G73" s="90"/>
      <c r="H73" s="90"/>
      <c r="I73" s="90"/>
      <c r="J73" s="90"/>
      <c r="K73" s="90"/>
      <c r="L73" s="90"/>
      <c r="M73" s="90"/>
      <c r="N73" s="90"/>
    </row>
    <row r="74" spans="2:14" x14ac:dyDescent="0.2">
      <c r="B74" s="92"/>
      <c r="C74" s="92"/>
      <c r="D74" s="92"/>
      <c r="E74" s="90"/>
      <c r="F74" s="90"/>
      <c r="G74" s="90"/>
      <c r="H74" s="90"/>
      <c r="I74" s="90"/>
      <c r="J74" s="90"/>
      <c r="K74" s="90"/>
      <c r="L74" s="90"/>
      <c r="M74" s="90"/>
      <c r="N74" s="90"/>
    </row>
    <row r="75" spans="2:14" x14ac:dyDescent="0.2">
      <c r="B75" s="92"/>
      <c r="C75" s="92"/>
      <c r="D75" s="92"/>
      <c r="E75" s="90"/>
      <c r="F75" s="90"/>
      <c r="G75" s="90"/>
      <c r="H75" s="90"/>
      <c r="I75" s="90"/>
      <c r="J75" s="90"/>
      <c r="K75" s="90"/>
      <c r="L75" s="90"/>
      <c r="M75" s="90"/>
      <c r="N75" s="90"/>
    </row>
    <row r="76" spans="2:14" x14ac:dyDescent="0.2">
      <c r="B76" s="92"/>
      <c r="C76" s="92"/>
      <c r="D76" s="92"/>
      <c r="E76" s="90"/>
      <c r="F76" s="90"/>
      <c r="G76" s="90"/>
      <c r="H76" s="90"/>
      <c r="I76" s="90"/>
      <c r="J76" s="90"/>
      <c r="K76" s="90"/>
      <c r="L76" s="90"/>
      <c r="M76" s="90"/>
      <c r="N76" s="90"/>
    </row>
    <row r="77" spans="2:14" x14ac:dyDescent="0.2">
      <c r="B77" s="92"/>
      <c r="C77" s="92"/>
      <c r="D77" s="92"/>
      <c r="E77" s="90"/>
      <c r="F77" s="90"/>
      <c r="G77" s="90"/>
      <c r="H77" s="90"/>
      <c r="I77" s="90"/>
      <c r="J77" s="90"/>
      <c r="K77" s="90"/>
      <c r="L77" s="90"/>
      <c r="M77" s="90"/>
      <c r="N77" s="90"/>
    </row>
    <row r="78" spans="2:14" x14ac:dyDescent="0.2">
      <c r="B78" s="92"/>
      <c r="C78" s="92"/>
      <c r="D78" s="92"/>
      <c r="E78" s="90"/>
      <c r="F78" s="90"/>
      <c r="G78" s="90"/>
      <c r="H78" s="90"/>
      <c r="I78" s="90"/>
      <c r="J78" s="90"/>
      <c r="K78" s="90"/>
      <c r="L78" s="90"/>
      <c r="M78" s="90"/>
      <c r="N78" s="90"/>
    </row>
    <row r="79" spans="2:14" x14ac:dyDescent="0.2">
      <c r="B79" s="92"/>
      <c r="C79" s="92"/>
      <c r="D79" s="92"/>
      <c r="E79" s="90"/>
      <c r="F79" s="90"/>
      <c r="G79" s="90"/>
      <c r="H79" s="90"/>
      <c r="I79" s="90"/>
      <c r="J79" s="90"/>
      <c r="K79" s="90"/>
      <c r="L79" s="90"/>
      <c r="M79" s="90"/>
      <c r="N79" s="90"/>
    </row>
    <row r="80" spans="2:14" x14ac:dyDescent="0.2">
      <c r="B80" s="92"/>
      <c r="C80" s="92"/>
      <c r="D80" s="92"/>
      <c r="E80" s="90"/>
      <c r="F80" s="90"/>
      <c r="G80" s="90"/>
      <c r="H80" s="90"/>
      <c r="I80" s="90"/>
      <c r="J80" s="90"/>
      <c r="K80" s="90"/>
      <c r="L80" s="90"/>
      <c r="M80" s="90"/>
      <c r="N80" s="90"/>
    </row>
    <row r="81" spans="2:14" x14ac:dyDescent="0.2">
      <c r="B81" s="92"/>
      <c r="C81" s="92"/>
      <c r="D81" s="92"/>
      <c r="E81" s="90"/>
      <c r="F81" s="90"/>
      <c r="G81" s="90"/>
      <c r="H81" s="90"/>
      <c r="I81" s="90"/>
      <c r="J81" s="90"/>
      <c r="K81" s="90"/>
      <c r="L81" s="90"/>
      <c r="M81" s="90"/>
      <c r="N81" s="90"/>
    </row>
    <row r="82" spans="2:14" x14ac:dyDescent="0.2">
      <c r="B82" s="92"/>
      <c r="C82" s="92"/>
      <c r="D82" s="92"/>
      <c r="E82" s="90"/>
      <c r="F82" s="90"/>
      <c r="G82" s="90"/>
      <c r="H82" s="90"/>
      <c r="I82" s="90"/>
      <c r="J82" s="90"/>
      <c r="K82" s="90"/>
      <c r="L82" s="90"/>
      <c r="M82" s="90"/>
      <c r="N82" s="90"/>
    </row>
    <row r="83" spans="2:14" x14ac:dyDescent="0.2">
      <c r="B83" s="92"/>
      <c r="C83" s="92"/>
      <c r="D83" s="92"/>
      <c r="E83" s="90"/>
      <c r="F83" s="90"/>
      <c r="G83" s="90"/>
      <c r="H83" s="90"/>
      <c r="I83" s="90"/>
      <c r="J83" s="90"/>
      <c r="K83" s="90"/>
      <c r="L83" s="90"/>
      <c r="M83" s="90"/>
      <c r="N83" s="90"/>
    </row>
    <row r="84" spans="2:14" x14ac:dyDescent="0.2">
      <c r="B84" s="92"/>
      <c r="C84" s="92"/>
      <c r="D84" s="92"/>
      <c r="E84" s="90"/>
      <c r="F84" s="90"/>
      <c r="G84" s="90"/>
      <c r="H84" s="90"/>
      <c r="I84" s="90"/>
      <c r="J84" s="90"/>
      <c r="K84" s="90"/>
      <c r="L84" s="90"/>
      <c r="M84" s="90"/>
      <c r="N84" s="90"/>
    </row>
    <row r="85" spans="2:14" x14ac:dyDescent="0.2">
      <c r="B85" s="92"/>
      <c r="C85" s="92"/>
      <c r="D85" s="92"/>
      <c r="E85" s="90"/>
      <c r="F85" s="90"/>
      <c r="G85" s="90"/>
      <c r="H85" s="90"/>
      <c r="I85" s="90"/>
      <c r="J85" s="90"/>
      <c r="K85" s="90"/>
      <c r="L85" s="90"/>
      <c r="M85" s="90"/>
      <c r="N85" s="90"/>
    </row>
    <row r="86" spans="2:14" x14ac:dyDescent="0.2">
      <c r="B86" s="92"/>
      <c r="C86" s="92"/>
      <c r="D86" s="92"/>
      <c r="E86" s="90"/>
      <c r="F86" s="90"/>
      <c r="G86" s="90"/>
      <c r="H86" s="90"/>
      <c r="I86" s="90"/>
      <c r="J86" s="90"/>
      <c r="K86" s="90"/>
      <c r="L86" s="90"/>
      <c r="M86" s="90"/>
      <c r="N86" s="90"/>
    </row>
    <row r="87" spans="2:14" x14ac:dyDescent="0.2">
      <c r="B87" s="92"/>
      <c r="C87" s="92"/>
      <c r="D87" s="92"/>
      <c r="E87" s="90"/>
      <c r="F87" s="90"/>
      <c r="G87" s="90"/>
      <c r="H87" s="90"/>
      <c r="I87" s="90"/>
      <c r="J87" s="90"/>
      <c r="K87" s="90"/>
      <c r="L87" s="90"/>
      <c r="M87" s="90"/>
      <c r="N87" s="90"/>
    </row>
    <row r="88" spans="2:14" x14ac:dyDescent="0.2">
      <c r="B88" s="92"/>
      <c r="C88" s="92"/>
      <c r="D88" s="92"/>
      <c r="E88" s="90"/>
      <c r="F88" s="90"/>
      <c r="G88" s="90"/>
      <c r="H88" s="90"/>
      <c r="I88" s="90"/>
      <c r="J88" s="90"/>
      <c r="K88" s="90"/>
      <c r="L88" s="90"/>
      <c r="M88" s="90"/>
      <c r="N88" s="90"/>
    </row>
    <row r="89" spans="2:14" x14ac:dyDescent="0.2">
      <c r="B89" s="92"/>
      <c r="C89" s="92"/>
      <c r="D89" s="92"/>
      <c r="E89" s="90"/>
      <c r="F89" s="90"/>
      <c r="G89" s="90"/>
      <c r="H89" s="90"/>
      <c r="I89" s="90"/>
      <c r="J89" s="90"/>
      <c r="K89" s="90"/>
      <c r="L89" s="90"/>
      <c r="M89" s="90"/>
      <c r="N89" s="90"/>
    </row>
    <row r="90" spans="2:14" x14ac:dyDescent="0.2">
      <c r="B90" s="92"/>
      <c r="C90" s="92"/>
      <c r="D90" s="92"/>
      <c r="E90" s="90"/>
      <c r="F90" s="90"/>
      <c r="G90" s="90"/>
      <c r="H90" s="90"/>
      <c r="I90" s="90"/>
      <c r="J90" s="90"/>
      <c r="K90" s="90"/>
      <c r="L90" s="90"/>
      <c r="M90" s="90"/>
      <c r="N90" s="90"/>
    </row>
    <row r="91" spans="2:14" x14ac:dyDescent="0.2">
      <c r="B91" s="92"/>
      <c r="C91" s="92"/>
      <c r="D91" s="92"/>
      <c r="E91" s="90"/>
      <c r="F91" s="90"/>
      <c r="G91" s="90"/>
      <c r="H91" s="90"/>
      <c r="I91" s="90"/>
      <c r="J91" s="90"/>
      <c r="K91" s="90"/>
      <c r="L91" s="90"/>
      <c r="M91" s="90"/>
      <c r="N91" s="90"/>
    </row>
    <row r="92" spans="2:14" x14ac:dyDescent="0.2">
      <c r="B92" s="92"/>
      <c r="C92" s="92"/>
      <c r="D92" s="92"/>
      <c r="E92" s="92"/>
      <c r="F92" s="92"/>
      <c r="G92" s="92"/>
      <c r="H92" s="92"/>
      <c r="I92" s="92"/>
      <c r="J92" s="92"/>
      <c r="K92" s="90"/>
      <c r="L92" s="90"/>
      <c r="M92" s="90"/>
      <c r="N92" s="90"/>
    </row>
    <row r="93" spans="2:14" x14ac:dyDescent="0.2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</row>
    <row r="94" spans="2:14" x14ac:dyDescent="0.2"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</row>
    <row r="95" spans="2:14" x14ac:dyDescent="0.2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</row>
    <row r="96" spans="2:14" x14ac:dyDescent="0.2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</row>
    <row r="97" spans="2:14" x14ac:dyDescent="0.2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</row>
    <row r="98" spans="2:14" x14ac:dyDescent="0.2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</row>
    <row r="99" spans="2:14" x14ac:dyDescent="0.2"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</row>
    <row r="100" spans="2:14" x14ac:dyDescent="0.2"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</row>
    <row r="101" spans="2:14" x14ac:dyDescent="0.2"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</row>
    <row r="102" spans="2:14" x14ac:dyDescent="0.2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</row>
    <row r="103" spans="2:14" x14ac:dyDescent="0.2"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</row>
    <row r="104" spans="2:14" x14ac:dyDescent="0.2"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</row>
    <row r="105" spans="2:14" x14ac:dyDescent="0.2"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</row>
    <row r="106" spans="2:14" x14ac:dyDescent="0.2"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</row>
    <row r="107" spans="2:14" x14ac:dyDescent="0.2"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</row>
    <row r="108" spans="2:14" x14ac:dyDescent="0.2"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</row>
    <row r="109" spans="2:14" x14ac:dyDescent="0.2"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</row>
    <row r="110" spans="2:14" x14ac:dyDescent="0.2"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</row>
    <row r="111" spans="2:14" x14ac:dyDescent="0.2"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</row>
    <row r="112" spans="2:14" x14ac:dyDescent="0.2"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</row>
    <row r="113" spans="2:14" x14ac:dyDescent="0.2"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</row>
    <row r="114" spans="2:14" x14ac:dyDescent="0.2"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</row>
    <row r="115" spans="2:14" x14ac:dyDescent="0.2"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</row>
    <row r="116" spans="2:14" x14ac:dyDescent="0.2"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</row>
    <row r="117" spans="2:14" x14ac:dyDescent="0.2"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</row>
    <row r="118" spans="2:14" x14ac:dyDescent="0.2"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</row>
    <row r="119" spans="2:14" x14ac:dyDescent="0.2"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</row>
    <row r="120" spans="2:14" x14ac:dyDescent="0.2"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</row>
    <row r="121" spans="2:14" x14ac:dyDescent="0.2"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</row>
    <row r="122" spans="2:14" x14ac:dyDescent="0.2"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</row>
    <row r="123" spans="2:14" x14ac:dyDescent="0.2"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</row>
    <row r="124" spans="2:14" x14ac:dyDescent="0.2"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</row>
    <row r="125" spans="2:14" x14ac:dyDescent="0.2"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</row>
    <row r="126" spans="2:14" x14ac:dyDescent="0.2"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</row>
    <row r="127" spans="2:14" x14ac:dyDescent="0.2"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</row>
    <row r="128" spans="2:14" x14ac:dyDescent="0.2"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</row>
    <row r="129" spans="2:14" x14ac:dyDescent="0.2"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</row>
    <row r="130" spans="2:14" x14ac:dyDescent="0.2"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</row>
    <row r="131" spans="2:14" x14ac:dyDescent="0.2"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</row>
    <row r="132" spans="2:14" x14ac:dyDescent="0.2"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</row>
    <row r="133" spans="2:14" x14ac:dyDescent="0.2"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</row>
    <row r="134" spans="2:14" x14ac:dyDescent="0.2"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</row>
    <row r="135" spans="2:14" x14ac:dyDescent="0.2"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</row>
    <row r="136" spans="2:14" x14ac:dyDescent="0.2"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</row>
    <row r="137" spans="2:14" x14ac:dyDescent="0.2"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</row>
    <row r="138" spans="2:14" x14ac:dyDescent="0.2"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</row>
    <row r="139" spans="2:14" x14ac:dyDescent="0.2"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</row>
    <row r="140" spans="2:14" x14ac:dyDescent="0.2"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</row>
    <row r="141" spans="2:14" x14ac:dyDescent="0.2"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</row>
    <row r="142" spans="2:14" x14ac:dyDescent="0.2"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</row>
    <row r="143" spans="2:14" x14ac:dyDescent="0.2"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</row>
    <row r="144" spans="2:14" x14ac:dyDescent="0.2"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</row>
    <row r="145" spans="2:14" x14ac:dyDescent="0.2"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</row>
    <row r="146" spans="2:14" x14ac:dyDescent="0.2"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</row>
    <row r="147" spans="2:14" x14ac:dyDescent="0.2"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</row>
    <row r="148" spans="2:14" x14ac:dyDescent="0.2"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</row>
    <row r="149" spans="2:14" x14ac:dyDescent="0.2"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</row>
    <row r="150" spans="2:14" x14ac:dyDescent="0.2"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</row>
    <row r="151" spans="2:14" x14ac:dyDescent="0.2"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</row>
    <row r="152" spans="2:14" x14ac:dyDescent="0.2"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</row>
    <row r="153" spans="2:14" x14ac:dyDescent="0.2"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</row>
    <row r="154" spans="2:14" x14ac:dyDescent="0.2"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</row>
    <row r="155" spans="2:14" x14ac:dyDescent="0.2"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</row>
    <row r="156" spans="2:14" x14ac:dyDescent="0.2"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</row>
    <row r="157" spans="2:14" x14ac:dyDescent="0.2"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</row>
    <row r="158" spans="2:14" x14ac:dyDescent="0.2"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</row>
    <row r="159" spans="2:14" x14ac:dyDescent="0.2"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</row>
    <row r="160" spans="2:14" x14ac:dyDescent="0.2"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</row>
    <row r="161" spans="2:14" x14ac:dyDescent="0.2"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</row>
    <row r="162" spans="2:14" x14ac:dyDescent="0.2"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</row>
    <row r="163" spans="2:14" x14ac:dyDescent="0.2"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</row>
    <row r="164" spans="2:14" x14ac:dyDescent="0.2"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</row>
    <row r="165" spans="2:14" x14ac:dyDescent="0.2"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</row>
    <row r="166" spans="2:14" x14ac:dyDescent="0.2"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</row>
    <row r="167" spans="2:14" x14ac:dyDescent="0.2"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</row>
    <row r="168" spans="2:14" x14ac:dyDescent="0.2"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</row>
    <row r="169" spans="2:14" x14ac:dyDescent="0.2"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</row>
    <row r="170" spans="2:14" x14ac:dyDescent="0.2"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</row>
    <row r="171" spans="2:14" x14ac:dyDescent="0.2"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</row>
    <row r="172" spans="2:14" x14ac:dyDescent="0.2"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</row>
    <row r="173" spans="2:14" x14ac:dyDescent="0.2"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</row>
    <row r="174" spans="2:14" x14ac:dyDescent="0.2"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</row>
    <row r="175" spans="2:14" x14ac:dyDescent="0.2"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</row>
    <row r="176" spans="2:14" x14ac:dyDescent="0.2"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</row>
    <row r="177" spans="2:14" x14ac:dyDescent="0.2"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</row>
    <row r="178" spans="2:14" x14ac:dyDescent="0.2"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</row>
    <row r="179" spans="2:14" x14ac:dyDescent="0.2"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</row>
    <row r="180" spans="2:14" x14ac:dyDescent="0.2"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</row>
    <row r="181" spans="2:14" x14ac:dyDescent="0.2"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</row>
    <row r="182" spans="2:14" x14ac:dyDescent="0.2"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</row>
    <row r="183" spans="2:14" x14ac:dyDescent="0.2"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</row>
    <row r="184" spans="2:14" x14ac:dyDescent="0.2"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</row>
    <row r="185" spans="2:14" x14ac:dyDescent="0.2"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</row>
    <row r="186" spans="2:14" x14ac:dyDescent="0.2"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</row>
    <row r="187" spans="2:14" x14ac:dyDescent="0.2"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</row>
    <row r="188" spans="2:14" x14ac:dyDescent="0.2"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</row>
    <row r="189" spans="2:14" x14ac:dyDescent="0.2"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</row>
    <row r="190" spans="2:14" x14ac:dyDescent="0.2"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</row>
    <row r="191" spans="2:14" x14ac:dyDescent="0.2"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</row>
    <row r="192" spans="2:14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</row>
    <row r="193" spans="2:14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</row>
    <row r="194" spans="2:14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</row>
    <row r="195" spans="2:14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</row>
    <row r="196" spans="2:14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</row>
    <row r="197" spans="2:14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</row>
    <row r="198" spans="2:14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</row>
    <row r="199" spans="2:14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</row>
    <row r="200" spans="2:14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</row>
    <row r="201" spans="2:14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</row>
    <row r="202" spans="2:14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</row>
    <row r="203" spans="2:14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</row>
    <row r="204" spans="2:14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</row>
    <row r="205" spans="2:14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</row>
    <row r="206" spans="2:14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</row>
    <row r="207" spans="2:14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</row>
    <row r="208" spans="2:14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</row>
    <row r="209" spans="2:14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</row>
    <row r="210" spans="2:14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</row>
    <row r="211" spans="2:14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</row>
    <row r="212" spans="2:14" x14ac:dyDescent="0.2"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</row>
    <row r="213" spans="2:14" x14ac:dyDescent="0.2"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</row>
    <row r="214" spans="2:14" x14ac:dyDescent="0.2"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</row>
    <row r="215" spans="2:14" x14ac:dyDescent="0.2"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</row>
    <row r="216" spans="2:14" x14ac:dyDescent="0.2"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</row>
    <row r="217" spans="2:14" x14ac:dyDescent="0.2"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</row>
    <row r="218" spans="2:14" x14ac:dyDescent="0.2"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</row>
    <row r="219" spans="2:14" x14ac:dyDescent="0.2"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</row>
    <row r="220" spans="2:14" x14ac:dyDescent="0.2"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</row>
    <row r="221" spans="2:14" x14ac:dyDescent="0.2"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</row>
    <row r="222" spans="2:14" x14ac:dyDescent="0.2"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</row>
    <row r="223" spans="2:14" x14ac:dyDescent="0.2"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</row>
    <row r="224" spans="2:14" x14ac:dyDescent="0.2"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</row>
    <row r="225" spans="2:14" x14ac:dyDescent="0.2"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</row>
    <row r="226" spans="2:14" x14ac:dyDescent="0.2"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</row>
    <row r="227" spans="2:14" x14ac:dyDescent="0.2"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</row>
    <row r="228" spans="2:14" x14ac:dyDescent="0.2"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</row>
    <row r="229" spans="2:14" x14ac:dyDescent="0.2"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</row>
    <row r="230" spans="2:14" x14ac:dyDescent="0.2"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</row>
    <row r="231" spans="2:14" x14ac:dyDescent="0.2"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</row>
    <row r="232" spans="2:14" x14ac:dyDescent="0.2"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</row>
    <row r="233" spans="2:14" x14ac:dyDescent="0.2"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</row>
    <row r="234" spans="2:14" x14ac:dyDescent="0.2"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</row>
    <row r="235" spans="2:14" x14ac:dyDescent="0.2"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</row>
    <row r="236" spans="2:14" x14ac:dyDescent="0.2"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</row>
    <row r="237" spans="2:14" x14ac:dyDescent="0.2"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</row>
    <row r="238" spans="2:14" x14ac:dyDescent="0.2"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</row>
    <row r="239" spans="2:14" x14ac:dyDescent="0.2"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</row>
    <row r="240" spans="2:14" x14ac:dyDescent="0.2"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</row>
    <row r="241" spans="2:14" x14ac:dyDescent="0.2"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</row>
    <row r="242" spans="2:14" x14ac:dyDescent="0.2"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</row>
    <row r="243" spans="2:14" x14ac:dyDescent="0.2"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</row>
    <row r="244" spans="2:14" x14ac:dyDescent="0.2"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</row>
    <row r="245" spans="2:14" x14ac:dyDescent="0.2"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</row>
    <row r="246" spans="2:14" x14ac:dyDescent="0.2"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</row>
    <row r="247" spans="2:14" x14ac:dyDescent="0.2"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</row>
    <row r="248" spans="2:14" x14ac:dyDescent="0.2"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</row>
    <row r="249" spans="2:14" x14ac:dyDescent="0.2"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</row>
    <row r="250" spans="2:14" x14ac:dyDescent="0.2"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</row>
    <row r="251" spans="2:14" x14ac:dyDescent="0.2"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</row>
    <row r="252" spans="2:14" x14ac:dyDescent="0.2"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</row>
    <row r="253" spans="2:14" x14ac:dyDescent="0.2"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</row>
    <row r="254" spans="2:14" x14ac:dyDescent="0.2"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</row>
    <row r="255" spans="2:14" x14ac:dyDescent="0.2"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</row>
    <row r="256" spans="2:14" x14ac:dyDescent="0.2"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</row>
    <row r="257" spans="2:14" x14ac:dyDescent="0.2"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</row>
    <row r="258" spans="2:14" x14ac:dyDescent="0.2"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</row>
    <row r="259" spans="2:14" x14ac:dyDescent="0.2"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</row>
    <row r="260" spans="2:14" x14ac:dyDescent="0.2"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</row>
    <row r="261" spans="2:14" x14ac:dyDescent="0.2"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</row>
    <row r="262" spans="2:14" x14ac:dyDescent="0.2"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</row>
    <row r="263" spans="2:14" x14ac:dyDescent="0.2"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</row>
    <row r="264" spans="2:14" x14ac:dyDescent="0.2"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</row>
    <row r="265" spans="2:14" x14ac:dyDescent="0.2"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</row>
    <row r="266" spans="2:14" x14ac:dyDescent="0.2"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</row>
    <row r="267" spans="2:14" x14ac:dyDescent="0.2"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</row>
    <row r="268" spans="2:14" x14ac:dyDescent="0.2"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</row>
    <row r="269" spans="2:14" x14ac:dyDescent="0.2"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</row>
    <row r="270" spans="2:14" x14ac:dyDescent="0.2"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</row>
    <row r="271" spans="2:14" x14ac:dyDescent="0.2"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</row>
    <row r="272" spans="2:14" x14ac:dyDescent="0.2"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</row>
    <row r="273" spans="2:14" x14ac:dyDescent="0.2"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</row>
    <row r="274" spans="2:14" x14ac:dyDescent="0.2"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</row>
    <row r="275" spans="2:14" x14ac:dyDescent="0.2"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</row>
    <row r="276" spans="2:14" x14ac:dyDescent="0.2"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</row>
    <row r="277" spans="2:14" x14ac:dyDescent="0.2"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</row>
    <row r="278" spans="2:14" x14ac:dyDescent="0.2"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</row>
    <row r="279" spans="2:14" x14ac:dyDescent="0.2"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</row>
    <row r="280" spans="2:14" x14ac:dyDescent="0.2"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</row>
    <row r="281" spans="2:14" x14ac:dyDescent="0.2"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</row>
    <row r="282" spans="2:14" x14ac:dyDescent="0.2"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</row>
    <row r="283" spans="2:14" x14ac:dyDescent="0.2"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</row>
    <row r="284" spans="2:14" x14ac:dyDescent="0.2"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</row>
    <row r="285" spans="2:14" x14ac:dyDescent="0.2"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</row>
    <row r="286" spans="2:14" x14ac:dyDescent="0.2"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</row>
    <row r="287" spans="2:14" x14ac:dyDescent="0.2"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</row>
    <row r="288" spans="2:14" x14ac:dyDescent="0.2"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</row>
    <row r="289" spans="2:14" x14ac:dyDescent="0.2"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</row>
    <row r="290" spans="2:14" x14ac:dyDescent="0.2"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</row>
    <row r="291" spans="2:14" x14ac:dyDescent="0.2"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</row>
    <row r="292" spans="2:14" x14ac:dyDescent="0.2"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</row>
    <row r="293" spans="2:14" x14ac:dyDescent="0.2"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</row>
    <row r="294" spans="2:14" x14ac:dyDescent="0.2"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</row>
    <row r="295" spans="2:14" x14ac:dyDescent="0.2"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</row>
    <row r="296" spans="2:14" x14ac:dyDescent="0.2"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</row>
    <row r="297" spans="2:14" x14ac:dyDescent="0.2"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</row>
    <row r="298" spans="2:14" x14ac:dyDescent="0.2"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</row>
    <row r="299" spans="2:14" x14ac:dyDescent="0.2"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</row>
    <row r="300" spans="2:14" x14ac:dyDescent="0.2">
      <c r="K300" s="92"/>
      <c r="L300" s="92"/>
      <c r="M300" s="92"/>
      <c r="N300" s="92"/>
    </row>
  </sheetData>
  <mergeCells count="15">
    <mergeCell ref="B24:D24"/>
    <mergeCell ref="B22:C22"/>
    <mergeCell ref="B23:C23"/>
    <mergeCell ref="J18:K18"/>
    <mergeCell ref="L18:L19"/>
    <mergeCell ref="M18:M19"/>
    <mergeCell ref="N18:N19"/>
    <mergeCell ref="B20:C20"/>
    <mergeCell ref="B21:C21"/>
    <mergeCell ref="A18:A19"/>
    <mergeCell ref="B18:C19"/>
    <mergeCell ref="E18:E19"/>
    <mergeCell ref="F18:G18"/>
    <mergeCell ref="H18:H19"/>
    <mergeCell ref="I18:I19"/>
  </mergeCells>
  <pageMargins left="0.55118110236220474" right="0.23622047244094491" top="0.74803149606299213" bottom="0.74803149606299213" header="0.27559055118110237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view="pageBreakPreview" zoomScale="86" zoomScaleNormal="100" zoomScaleSheetLayoutView="86" workbookViewId="0">
      <selection activeCell="N17" sqref="N17"/>
    </sheetView>
  </sheetViews>
  <sheetFormatPr defaultRowHeight="12.75" x14ac:dyDescent="0.2"/>
  <cols>
    <col min="1" max="1" width="42.140625" style="2" customWidth="1"/>
    <col min="2" max="2" width="12.28515625" style="2" bestFit="1" customWidth="1"/>
    <col min="3" max="3" width="11" style="152" customWidth="1"/>
    <col min="4" max="15" width="14.28515625" style="2" customWidth="1"/>
    <col min="16" max="16" width="9.85546875" style="2" customWidth="1"/>
    <col min="17" max="17" width="43.7109375" style="2" bestFit="1" customWidth="1"/>
    <col min="18" max="20" width="9.140625" style="2"/>
    <col min="21" max="21" width="0" style="2" hidden="1" customWidth="1"/>
    <col min="22" max="22" width="16" style="2" hidden="1" customWidth="1"/>
    <col min="23" max="23" width="17.140625" style="2" hidden="1" customWidth="1"/>
    <col min="24" max="256" width="9.140625" style="2"/>
    <col min="257" max="257" width="51.42578125" style="2" bestFit="1" customWidth="1"/>
    <col min="258" max="258" width="12.28515625" style="2" bestFit="1" customWidth="1"/>
    <col min="259" max="259" width="11" style="2" customWidth="1"/>
    <col min="260" max="271" width="14.28515625" style="2" customWidth="1"/>
    <col min="272" max="272" width="9.85546875" style="2" customWidth="1"/>
    <col min="273" max="273" width="43.7109375" style="2" bestFit="1" customWidth="1"/>
    <col min="274" max="276" width="9.140625" style="2"/>
    <col min="277" max="279" width="0" style="2" hidden="1" customWidth="1"/>
    <col min="280" max="512" width="9.140625" style="2"/>
    <col min="513" max="513" width="51.42578125" style="2" bestFit="1" customWidth="1"/>
    <col min="514" max="514" width="12.28515625" style="2" bestFit="1" customWidth="1"/>
    <col min="515" max="515" width="11" style="2" customWidth="1"/>
    <col min="516" max="527" width="14.28515625" style="2" customWidth="1"/>
    <col min="528" max="528" width="9.85546875" style="2" customWidth="1"/>
    <col min="529" max="529" width="43.7109375" style="2" bestFit="1" customWidth="1"/>
    <col min="530" max="532" width="9.140625" style="2"/>
    <col min="533" max="535" width="0" style="2" hidden="1" customWidth="1"/>
    <col min="536" max="768" width="9.140625" style="2"/>
    <col min="769" max="769" width="51.42578125" style="2" bestFit="1" customWidth="1"/>
    <col min="770" max="770" width="12.28515625" style="2" bestFit="1" customWidth="1"/>
    <col min="771" max="771" width="11" style="2" customWidth="1"/>
    <col min="772" max="783" width="14.28515625" style="2" customWidth="1"/>
    <col min="784" max="784" width="9.85546875" style="2" customWidth="1"/>
    <col min="785" max="785" width="43.7109375" style="2" bestFit="1" customWidth="1"/>
    <col min="786" max="788" width="9.140625" style="2"/>
    <col min="789" max="791" width="0" style="2" hidden="1" customWidth="1"/>
    <col min="792" max="1024" width="9.140625" style="2"/>
    <col min="1025" max="1025" width="51.42578125" style="2" bestFit="1" customWidth="1"/>
    <col min="1026" max="1026" width="12.28515625" style="2" bestFit="1" customWidth="1"/>
    <col min="1027" max="1027" width="11" style="2" customWidth="1"/>
    <col min="1028" max="1039" width="14.28515625" style="2" customWidth="1"/>
    <col min="1040" max="1040" width="9.85546875" style="2" customWidth="1"/>
    <col min="1041" max="1041" width="43.7109375" style="2" bestFit="1" customWidth="1"/>
    <col min="1042" max="1044" width="9.140625" style="2"/>
    <col min="1045" max="1047" width="0" style="2" hidden="1" customWidth="1"/>
    <col min="1048" max="1280" width="9.140625" style="2"/>
    <col min="1281" max="1281" width="51.42578125" style="2" bestFit="1" customWidth="1"/>
    <col min="1282" max="1282" width="12.28515625" style="2" bestFit="1" customWidth="1"/>
    <col min="1283" max="1283" width="11" style="2" customWidth="1"/>
    <col min="1284" max="1295" width="14.28515625" style="2" customWidth="1"/>
    <col min="1296" max="1296" width="9.85546875" style="2" customWidth="1"/>
    <col min="1297" max="1297" width="43.7109375" style="2" bestFit="1" customWidth="1"/>
    <col min="1298" max="1300" width="9.140625" style="2"/>
    <col min="1301" max="1303" width="0" style="2" hidden="1" customWidth="1"/>
    <col min="1304" max="1536" width="9.140625" style="2"/>
    <col min="1537" max="1537" width="51.42578125" style="2" bestFit="1" customWidth="1"/>
    <col min="1538" max="1538" width="12.28515625" style="2" bestFit="1" customWidth="1"/>
    <col min="1539" max="1539" width="11" style="2" customWidth="1"/>
    <col min="1540" max="1551" width="14.28515625" style="2" customWidth="1"/>
    <col min="1552" max="1552" width="9.85546875" style="2" customWidth="1"/>
    <col min="1553" max="1553" width="43.7109375" style="2" bestFit="1" customWidth="1"/>
    <col min="1554" max="1556" width="9.140625" style="2"/>
    <col min="1557" max="1559" width="0" style="2" hidden="1" customWidth="1"/>
    <col min="1560" max="1792" width="9.140625" style="2"/>
    <col min="1793" max="1793" width="51.42578125" style="2" bestFit="1" customWidth="1"/>
    <col min="1794" max="1794" width="12.28515625" style="2" bestFit="1" customWidth="1"/>
    <col min="1795" max="1795" width="11" style="2" customWidth="1"/>
    <col min="1796" max="1807" width="14.28515625" style="2" customWidth="1"/>
    <col min="1808" max="1808" width="9.85546875" style="2" customWidth="1"/>
    <col min="1809" max="1809" width="43.7109375" style="2" bestFit="1" customWidth="1"/>
    <col min="1810" max="1812" width="9.140625" style="2"/>
    <col min="1813" max="1815" width="0" style="2" hidden="1" customWidth="1"/>
    <col min="1816" max="2048" width="9.140625" style="2"/>
    <col min="2049" max="2049" width="51.42578125" style="2" bestFit="1" customWidth="1"/>
    <col min="2050" max="2050" width="12.28515625" style="2" bestFit="1" customWidth="1"/>
    <col min="2051" max="2051" width="11" style="2" customWidth="1"/>
    <col min="2052" max="2063" width="14.28515625" style="2" customWidth="1"/>
    <col min="2064" max="2064" width="9.85546875" style="2" customWidth="1"/>
    <col min="2065" max="2065" width="43.7109375" style="2" bestFit="1" customWidth="1"/>
    <col min="2066" max="2068" width="9.140625" style="2"/>
    <col min="2069" max="2071" width="0" style="2" hidden="1" customWidth="1"/>
    <col min="2072" max="2304" width="9.140625" style="2"/>
    <col min="2305" max="2305" width="51.42578125" style="2" bestFit="1" customWidth="1"/>
    <col min="2306" max="2306" width="12.28515625" style="2" bestFit="1" customWidth="1"/>
    <col min="2307" max="2307" width="11" style="2" customWidth="1"/>
    <col min="2308" max="2319" width="14.28515625" style="2" customWidth="1"/>
    <col min="2320" max="2320" width="9.85546875" style="2" customWidth="1"/>
    <col min="2321" max="2321" width="43.7109375" style="2" bestFit="1" customWidth="1"/>
    <col min="2322" max="2324" width="9.140625" style="2"/>
    <col min="2325" max="2327" width="0" style="2" hidden="1" customWidth="1"/>
    <col min="2328" max="2560" width="9.140625" style="2"/>
    <col min="2561" max="2561" width="51.42578125" style="2" bestFit="1" customWidth="1"/>
    <col min="2562" max="2562" width="12.28515625" style="2" bestFit="1" customWidth="1"/>
    <col min="2563" max="2563" width="11" style="2" customWidth="1"/>
    <col min="2564" max="2575" width="14.28515625" style="2" customWidth="1"/>
    <col min="2576" max="2576" width="9.85546875" style="2" customWidth="1"/>
    <col min="2577" max="2577" width="43.7109375" style="2" bestFit="1" customWidth="1"/>
    <col min="2578" max="2580" width="9.140625" style="2"/>
    <col min="2581" max="2583" width="0" style="2" hidden="1" customWidth="1"/>
    <col min="2584" max="2816" width="9.140625" style="2"/>
    <col min="2817" max="2817" width="51.42578125" style="2" bestFit="1" customWidth="1"/>
    <col min="2818" max="2818" width="12.28515625" style="2" bestFit="1" customWidth="1"/>
    <col min="2819" max="2819" width="11" style="2" customWidth="1"/>
    <col min="2820" max="2831" width="14.28515625" style="2" customWidth="1"/>
    <col min="2832" max="2832" width="9.85546875" style="2" customWidth="1"/>
    <col min="2833" max="2833" width="43.7109375" style="2" bestFit="1" customWidth="1"/>
    <col min="2834" max="2836" width="9.140625" style="2"/>
    <col min="2837" max="2839" width="0" style="2" hidden="1" customWidth="1"/>
    <col min="2840" max="3072" width="9.140625" style="2"/>
    <col min="3073" max="3073" width="51.42578125" style="2" bestFit="1" customWidth="1"/>
    <col min="3074" max="3074" width="12.28515625" style="2" bestFit="1" customWidth="1"/>
    <col min="3075" max="3075" width="11" style="2" customWidth="1"/>
    <col min="3076" max="3087" width="14.28515625" style="2" customWidth="1"/>
    <col min="3088" max="3088" width="9.85546875" style="2" customWidth="1"/>
    <col min="3089" max="3089" width="43.7109375" style="2" bestFit="1" customWidth="1"/>
    <col min="3090" max="3092" width="9.140625" style="2"/>
    <col min="3093" max="3095" width="0" style="2" hidden="1" customWidth="1"/>
    <col min="3096" max="3328" width="9.140625" style="2"/>
    <col min="3329" max="3329" width="51.42578125" style="2" bestFit="1" customWidth="1"/>
    <col min="3330" max="3330" width="12.28515625" style="2" bestFit="1" customWidth="1"/>
    <col min="3331" max="3331" width="11" style="2" customWidth="1"/>
    <col min="3332" max="3343" width="14.28515625" style="2" customWidth="1"/>
    <col min="3344" max="3344" width="9.85546875" style="2" customWidth="1"/>
    <col min="3345" max="3345" width="43.7109375" style="2" bestFit="1" customWidth="1"/>
    <col min="3346" max="3348" width="9.140625" style="2"/>
    <col min="3349" max="3351" width="0" style="2" hidden="1" customWidth="1"/>
    <col min="3352" max="3584" width="9.140625" style="2"/>
    <col min="3585" max="3585" width="51.42578125" style="2" bestFit="1" customWidth="1"/>
    <col min="3586" max="3586" width="12.28515625" style="2" bestFit="1" customWidth="1"/>
    <col min="3587" max="3587" width="11" style="2" customWidth="1"/>
    <col min="3588" max="3599" width="14.28515625" style="2" customWidth="1"/>
    <col min="3600" max="3600" width="9.85546875" style="2" customWidth="1"/>
    <col min="3601" max="3601" width="43.7109375" style="2" bestFit="1" customWidth="1"/>
    <col min="3602" max="3604" width="9.140625" style="2"/>
    <col min="3605" max="3607" width="0" style="2" hidden="1" customWidth="1"/>
    <col min="3608" max="3840" width="9.140625" style="2"/>
    <col min="3841" max="3841" width="51.42578125" style="2" bestFit="1" customWidth="1"/>
    <col min="3842" max="3842" width="12.28515625" style="2" bestFit="1" customWidth="1"/>
    <col min="3843" max="3843" width="11" style="2" customWidth="1"/>
    <col min="3844" max="3855" width="14.28515625" style="2" customWidth="1"/>
    <col min="3856" max="3856" width="9.85546875" style="2" customWidth="1"/>
    <col min="3857" max="3857" width="43.7109375" style="2" bestFit="1" customWidth="1"/>
    <col min="3858" max="3860" width="9.140625" style="2"/>
    <col min="3861" max="3863" width="0" style="2" hidden="1" customWidth="1"/>
    <col min="3864" max="4096" width="9.140625" style="2"/>
    <col min="4097" max="4097" width="51.42578125" style="2" bestFit="1" customWidth="1"/>
    <col min="4098" max="4098" width="12.28515625" style="2" bestFit="1" customWidth="1"/>
    <col min="4099" max="4099" width="11" style="2" customWidth="1"/>
    <col min="4100" max="4111" width="14.28515625" style="2" customWidth="1"/>
    <col min="4112" max="4112" width="9.85546875" style="2" customWidth="1"/>
    <col min="4113" max="4113" width="43.7109375" style="2" bestFit="1" customWidth="1"/>
    <col min="4114" max="4116" width="9.140625" style="2"/>
    <col min="4117" max="4119" width="0" style="2" hidden="1" customWidth="1"/>
    <col min="4120" max="4352" width="9.140625" style="2"/>
    <col min="4353" max="4353" width="51.42578125" style="2" bestFit="1" customWidth="1"/>
    <col min="4354" max="4354" width="12.28515625" style="2" bestFit="1" customWidth="1"/>
    <col min="4355" max="4355" width="11" style="2" customWidth="1"/>
    <col min="4356" max="4367" width="14.28515625" style="2" customWidth="1"/>
    <col min="4368" max="4368" width="9.85546875" style="2" customWidth="1"/>
    <col min="4369" max="4369" width="43.7109375" style="2" bestFit="1" customWidth="1"/>
    <col min="4370" max="4372" width="9.140625" style="2"/>
    <col min="4373" max="4375" width="0" style="2" hidden="1" customWidth="1"/>
    <col min="4376" max="4608" width="9.140625" style="2"/>
    <col min="4609" max="4609" width="51.42578125" style="2" bestFit="1" customWidth="1"/>
    <col min="4610" max="4610" width="12.28515625" style="2" bestFit="1" customWidth="1"/>
    <col min="4611" max="4611" width="11" style="2" customWidth="1"/>
    <col min="4612" max="4623" width="14.28515625" style="2" customWidth="1"/>
    <col min="4624" max="4624" width="9.85546875" style="2" customWidth="1"/>
    <col min="4625" max="4625" width="43.7109375" style="2" bestFit="1" customWidth="1"/>
    <col min="4626" max="4628" width="9.140625" style="2"/>
    <col min="4629" max="4631" width="0" style="2" hidden="1" customWidth="1"/>
    <col min="4632" max="4864" width="9.140625" style="2"/>
    <col min="4865" max="4865" width="51.42578125" style="2" bestFit="1" customWidth="1"/>
    <col min="4866" max="4866" width="12.28515625" style="2" bestFit="1" customWidth="1"/>
    <col min="4867" max="4867" width="11" style="2" customWidth="1"/>
    <col min="4868" max="4879" width="14.28515625" style="2" customWidth="1"/>
    <col min="4880" max="4880" width="9.85546875" style="2" customWidth="1"/>
    <col min="4881" max="4881" width="43.7109375" style="2" bestFit="1" customWidth="1"/>
    <col min="4882" max="4884" width="9.140625" style="2"/>
    <col min="4885" max="4887" width="0" style="2" hidden="1" customWidth="1"/>
    <col min="4888" max="5120" width="9.140625" style="2"/>
    <col min="5121" max="5121" width="51.42578125" style="2" bestFit="1" customWidth="1"/>
    <col min="5122" max="5122" width="12.28515625" style="2" bestFit="1" customWidth="1"/>
    <col min="5123" max="5123" width="11" style="2" customWidth="1"/>
    <col min="5124" max="5135" width="14.28515625" style="2" customWidth="1"/>
    <col min="5136" max="5136" width="9.85546875" style="2" customWidth="1"/>
    <col min="5137" max="5137" width="43.7109375" style="2" bestFit="1" customWidth="1"/>
    <col min="5138" max="5140" width="9.140625" style="2"/>
    <col min="5141" max="5143" width="0" style="2" hidden="1" customWidth="1"/>
    <col min="5144" max="5376" width="9.140625" style="2"/>
    <col min="5377" max="5377" width="51.42578125" style="2" bestFit="1" customWidth="1"/>
    <col min="5378" max="5378" width="12.28515625" style="2" bestFit="1" customWidth="1"/>
    <col min="5379" max="5379" width="11" style="2" customWidth="1"/>
    <col min="5380" max="5391" width="14.28515625" style="2" customWidth="1"/>
    <col min="5392" max="5392" width="9.85546875" style="2" customWidth="1"/>
    <col min="5393" max="5393" width="43.7109375" style="2" bestFit="1" customWidth="1"/>
    <col min="5394" max="5396" width="9.140625" style="2"/>
    <col min="5397" max="5399" width="0" style="2" hidden="1" customWidth="1"/>
    <col min="5400" max="5632" width="9.140625" style="2"/>
    <col min="5633" max="5633" width="51.42578125" style="2" bestFit="1" customWidth="1"/>
    <col min="5634" max="5634" width="12.28515625" style="2" bestFit="1" customWidth="1"/>
    <col min="5635" max="5635" width="11" style="2" customWidth="1"/>
    <col min="5636" max="5647" width="14.28515625" style="2" customWidth="1"/>
    <col min="5648" max="5648" width="9.85546875" style="2" customWidth="1"/>
    <col min="5649" max="5649" width="43.7109375" style="2" bestFit="1" customWidth="1"/>
    <col min="5650" max="5652" width="9.140625" style="2"/>
    <col min="5653" max="5655" width="0" style="2" hidden="1" customWidth="1"/>
    <col min="5656" max="5888" width="9.140625" style="2"/>
    <col min="5889" max="5889" width="51.42578125" style="2" bestFit="1" customWidth="1"/>
    <col min="5890" max="5890" width="12.28515625" style="2" bestFit="1" customWidth="1"/>
    <col min="5891" max="5891" width="11" style="2" customWidth="1"/>
    <col min="5892" max="5903" width="14.28515625" style="2" customWidth="1"/>
    <col min="5904" max="5904" width="9.85546875" style="2" customWidth="1"/>
    <col min="5905" max="5905" width="43.7109375" style="2" bestFit="1" customWidth="1"/>
    <col min="5906" max="5908" width="9.140625" style="2"/>
    <col min="5909" max="5911" width="0" style="2" hidden="1" customWidth="1"/>
    <col min="5912" max="6144" width="9.140625" style="2"/>
    <col min="6145" max="6145" width="51.42578125" style="2" bestFit="1" customWidth="1"/>
    <col min="6146" max="6146" width="12.28515625" style="2" bestFit="1" customWidth="1"/>
    <col min="6147" max="6147" width="11" style="2" customWidth="1"/>
    <col min="6148" max="6159" width="14.28515625" style="2" customWidth="1"/>
    <col min="6160" max="6160" width="9.85546875" style="2" customWidth="1"/>
    <col min="6161" max="6161" width="43.7109375" style="2" bestFit="1" customWidth="1"/>
    <col min="6162" max="6164" width="9.140625" style="2"/>
    <col min="6165" max="6167" width="0" style="2" hidden="1" customWidth="1"/>
    <col min="6168" max="6400" width="9.140625" style="2"/>
    <col min="6401" max="6401" width="51.42578125" style="2" bestFit="1" customWidth="1"/>
    <col min="6402" max="6402" width="12.28515625" style="2" bestFit="1" customWidth="1"/>
    <col min="6403" max="6403" width="11" style="2" customWidth="1"/>
    <col min="6404" max="6415" width="14.28515625" style="2" customWidth="1"/>
    <col min="6416" max="6416" width="9.85546875" style="2" customWidth="1"/>
    <col min="6417" max="6417" width="43.7109375" style="2" bestFit="1" customWidth="1"/>
    <col min="6418" max="6420" width="9.140625" style="2"/>
    <col min="6421" max="6423" width="0" style="2" hidden="1" customWidth="1"/>
    <col min="6424" max="6656" width="9.140625" style="2"/>
    <col min="6657" max="6657" width="51.42578125" style="2" bestFit="1" customWidth="1"/>
    <col min="6658" max="6658" width="12.28515625" style="2" bestFit="1" customWidth="1"/>
    <col min="6659" max="6659" width="11" style="2" customWidth="1"/>
    <col min="6660" max="6671" width="14.28515625" style="2" customWidth="1"/>
    <col min="6672" max="6672" width="9.85546875" style="2" customWidth="1"/>
    <col min="6673" max="6673" width="43.7109375" style="2" bestFit="1" customWidth="1"/>
    <col min="6674" max="6676" width="9.140625" style="2"/>
    <col min="6677" max="6679" width="0" style="2" hidden="1" customWidth="1"/>
    <col min="6680" max="6912" width="9.140625" style="2"/>
    <col min="6913" max="6913" width="51.42578125" style="2" bestFit="1" customWidth="1"/>
    <col min="6914" max="6914" width="12.28515625" style="2" bestFit="1" customWidth="1"/>
    <col min="6915" max="6915" width="11" style="2" customWidth="1"/>
    <col min="6916" max="6927" width="14.28515625" style="2" customWidth="1"/>
    <col min="6928" max="6928" width="9.85546875" style="2" customWidth="1"/>
    <col min="6929" max="6929" width="43.7109375" style="2" bestFit="1" customWidth="1"/>
    <col min="6930" max="6932" width="9.140625" style="2"/>
    <col min="6933" max="6935" width="0" style="2" hidden="1" customWidth="1"/>
    <col min="6936" max="7168" width="9.140625" style="2"/>
    <col min="7169" max="7169" width="51.42578125" style="2" bestFit="1" customWidth="1"/>
    <col min="7170" max="7170" width="12.28515625" style="2" bestFit="1" customWidth="1"/>
    <col min="7171" max="7171" width="11" style="2" customWidth="1"/>
    <col min="7172" max="7183" width="14.28515625" style="2" customWidth="1"/>
    <col min="7184" max="7184" width="9.85546875" style="2" customWidth="1"/>
    <col min="7185" max="7185" width="43.7109375" style="2" bestFit="1" customWidth="1"/>
    <col min="7186" max="7188" width="9.140625" style="2"/>
    <col min="7189" max="7191" width="0" style="2" hidden="1" customWidth="1"/>
    <col min="7192" max="7424" width="9.140625" style="2"/>
    <col min="7425" max="7425" width="51.42578125" style="2" bestFit="1" customWidth="1"/>
    <col min="7426" max="7426" width="12.28515625" style="2" bestFit="1" customWidth="1"/>
    <col min="7427" max="7427" width="11" style="2" customWidth="1"/>
    <col min="7428" max="7439" width="14.28515625" style="2" customWidth="1"/>
    <col min="7440" max="7440" width="9.85546875" style="2" customWidth="1"/>
    <col min="7441" max="7441" width="43.7109375" style="2" bestFit="1" customWidth="1"/>
    <col min="7442" max="7444" width="9.140625" style="2"/>
    <col min="7445" max="7447" width="0" style="2" hidden="1" customWidth="1"/>
    <col min="7448" max="7680" width="9.140625" style="2"/>
    <col min="7681" max="7681" width="51.42578125" style="2" bestFit="1" customWidth="1"/>
    <col min="7682" max="7682" width="12.28515625" style="2" bestFit="1" customWidth="1"/>
    <col min="7683" max="7683" width="11" style="2" customWidth="1"/>
    <col min="7684" max="7695" width="14.28515625" style="2" customWidth="1"/>
    <col min="7696" max="7696" width="9.85546875" style="2" customWidth="1"/>
    <col min="7697" max="7697" width="43.7109375" style="2" bestFit="1" customWidth="1"/>
    <col min="7698" max="7700" width="9.140625" style="2"/>
    <col min="7701" max="7703" width="0" style="2" hidden="1" customWidth="1"/>
    <col min="7704" max="7936" width="9.140625" style="2"/>
    <col min="7937" max="7937" width="51.42578125" style="2" bestFit="1" customWidth="1"/>
    <col min="7938" max="7938" width="12.28515625" style="2" bestFit="1" customWidth="1"/>
    <col min="7939" max="7939" width="11" style="2" customWidth="1"/>
    <col min="7940" max="7951" width="14.28515625" style="2" customWidth="1"/>
    <col min="7952" max="7952" width="9.85546875" style="2" customWidth="1"/>
    <col min="7953" max="7953" width="43.7109375" style="2" bestFit="1" customWidth="1"/>
    <col min="7954" max="7956" width="9.140625" style="2"/>
    <col min="7957" max="7959" width="0" style="2" hidden="1" customWidth="1"/>
    <col min="7960" max="8192" width="9.140625" style="2"/>
    <col min="8193" max="8193" width="51.42578125" style="2" bestFit="1" customWidth="1"/>
    <col min="8194" max="8194" width="12.28515625" style="2" bestFit="1" customWidth="1"/>
    <col min="8195" max="8195" width="11" style="2" customWidth="1"/>
    <col min="8196" max="8207" width="14.28515625" style="2" customWidth="1"/>
    <col min="8208" max="8208" width="9.85546875" style="2" customWidth="1"/>
    <col min="8209" max="8209" width="43.7109375" style="2" bestFit="1" customWidth="1"/>
    <col min="8210" max="8212" width="9.140625" style="2"/>
    <col min="8213" max="8215" width="0" style="2" hidden="1" customWidth="1"/>
    <col min="8216" max="8448" width="9.140625" style="2"/>
    <col min="8449" max="8449" width="51.42578125" style="2" bestFit="1" customWidth="1"/>
    <col min="8450" max="8450" width="12.28515625" style="2" bestFit="1" customWidth="1"/>
    <col min="8451" max="8451" width="11" style="2" customWidth="1"/>
    <col min="8452" max="8463" width="14.28515625" style="2" customWidth="1"/>
    <col min="8464" max="8464" width="9.85546875" style="2" customWidth="1"/>
    <col min="8465" max="8465" width="43.7109375" style="2" bestFit="1" customWidth="1"/>
    <col min="8466" max="8468" width="9.140625" style="2"/>
    <col min="8469" max="8471" width="0" style="2" hidden="1" customWidth="1"/>
    <col min="8472" max="8704" width="9.140625" style="2"/>
    <col min="8705" max="8705" width="51.42578125" style="2" bestFit="1" customWidth="1"/>
    <col min="8706" max="8706" width="12.28515625" style="2" bestFit="1" customWidth="1"/>
    <col min="8707" max="8707" width="11" style="2" customWidth="1"/>
    <col min="8708" max="8719" width="14.28515625" style="2" customWidth="1"/>
    <col min="8720" max="8720" width="9.85546875" style="2" customWidth="1"/>
    <col min="8721" max="8721" width="43.7109375" style="2" bestFit="1" customWidth="1"/>
    <col min="8722" max="8724" width="9.140625" style="2"/>
    <col min="8725" max="8727" width="0" style="2" hidden="1" customWidth="1"/>
    <col min="8728" max="8960" width="9.140625" style="2"/>
    <col min="8961" max="8961" width="51.42578125" style="2" bestFit="1" customWidth="1"/>
    <col min="8962" max="8962" width="12.28515625" style="2" bestFit="1" customWidth="1"/>
    <col min="8963" max="8963" width="11" style="2" customWidth="1"/>
    <col min="8964" max="8975" width="14.28515625" style="2" customWidth="1"/>
    <col min="8976" max="8976" width="9.85546875" style="2" customWidth="1"/>
    <col min="8977" max="8977" width="43.7109375" style="2" bestFit="1" customWidth="1"/>
    <col min="8978" max="8980" width="9.140625" style="2"/>
    <col min="8981" max="8983" width="0" style="2" hidden="1" customWidth="1"/>
    <col min="8984" max="9216" width="9.140625" style="2"/>
    <col min="9217" max="9217" width="51.42578125" style="2" bestFit="1" customWidth="1"/>
    <col min="9218" max="9218" width="12.28515625" style="2" bestFit="1" customWidth="1"/>
    <col min="9219" max="9219" width="11" style="2" customWidth="1"/>
    <col min="9220" max="9231" width="14.28515625" style="2" customWidth="1"/>
    <col min="9232" max="9232" width="9.85546875" style="2" customWidth="1"/>
    <col min="9233" max="9233" width="43.7109375" style="2" bestFit="1" customWidth="1"/>
    <col min="9234" max="9236" width="9.140625" style="2"/>
    <col min="9237" max="9239" width="0" style="2" hidden="1" customWidth="1"/>
    <col min="9240" max="9472" width="9.140625" style="2"/>
    <col min="9473" max="9473" width="51.42578125" style="2" bestFit="1" customWidth="1"/>
    <col min="9474" max="9474" width="12.28515625" style="2" bestFit="1" customWidth="1"/>
    <col min="9475" max="9475" width="11" style="2" customWidth="1"/>
    <col min="9476" max="9487" width="14.28515625" style="2" customWidth="1"/>
    <col min="9488" max="9488" width="9.85546875" style="2" customWidth="1"/>
    <col min="9489" max="9489" width="43.7109375" style="2" bestFit="1" customWidth="1"/>
    <col min="9490" max="9492" width="9.140625" style="2"/>
    <col min="9493" max="9495" width="0" style="2" hidden="1" customWidth="1"/>
    <col min="9496" max="9728" width="9.140625" style="2"/>
    <col min="9729" max="9729" width="51.42578125" style="2" bestFit="1" customWidth="1"/>
    <col min="9730" max="9730" width="12.28515625" style="2" bestFit="1" customWidth="1"/>
    <col min="9731" max="9731" width="11" style="2" customWidth="1"/>
    <col min="9732" max="9743" width="14.28515625" style="2" customWidth="1"/>
    <col min="9744" max="9744" width="9.85546875" style="2" customWidth="1"/>
    <col min="9745" max="9745" width="43.7109375" style="2" bestFit="1" customWidth="1"/>
    <col min="9746" max="9748" width="9.140625" style="2"/>
    <col min="9749" max="9751" width="0" style="2" hidden="1" customWidth="1"/>
    <col min="9752" max="9984" width="9.140625" style="2"/>
    <col min="9985" max="9985" width="51.42578125" style="2" bestFit="1" customWidth="1"/>
    <col min="9986" max="9986" width="12.28515625" style="2" bestFit="1" customWidth="1"/>
    <col min="9987" max="9987" width="11" style="2" customWidth="1"/>
    <col min="9988" max="9999" width="14.28515625" style="2" customWidth="1"/>
    <col min="10000" max="10000" width="9.85546875" style="2" customWidth="1"/>
    <col min="10001" max="10001" width="43.7109375" style="2" bestFit="1" customWidth="1"/>
    <col min="10002" max="10004" width="9.140625" style="2"/>
    <col min="10005" max="10007" width="0" style="2" hidden="1" customWidth="1"/>
    <col min="10008" max="10240" width="9.140625" style="2"/>
    <col min="10241" max="10241" width="51.42578125" style="2" bestFit="1" customWidth="1"/>
    <col min="10242" max="10242" width="12.28515625" style="2" bestFit="1" customWidth="1"/>
    <col min="10243" max="10243" width="11" style="2" customWidth="1"/>
    <col min="10244" max="10255" width="14.28515625" style="2" customWidth="1"/>
    <col min="10256" max="10256" width="9.85546875" style="2" customWidth="1"/>
    <col min="10257" max="10257" width="43.7109375" style="2" bestFit="1" customWidth="1"/>
    <col min="10258" max="10260" width="9.140625" style="2"/>
    <col min="10261" max="10263" width="0" style="2" hidden="1" customWidth="1"/>
    <col min="10264" max="10496" width="9.140625" style="2"/>
    <col min="10497" max="10497" width="51.42578125" style="2" bestFit="1" customWidth="1"/>
    <col min="10498" max="10498" width="12.28515625" style="2" bestFit="1" customWidth="1"/>
    <col min="10499" max="10499" width="11" style="2" customWidth="1"/>
    <col min="10500" max="10511" width="14.28515625" style="2" customWidth="1"/>
    <col min="10512" max="10512" width="9.85546875" style="2" customWidth="1"/>
    <col min="10513" max="10513" width="43.7109375" style="2" bestFit="1" customWidth="1"/>
    <col min="10514" max="10516" width="9.140625" style="2"/>
    <col min="10517" max="10519" width="0" style="2" hidden="1" customWidth="1"/>
    <col min="10520" max="10752" width="9.140625" style="2"/>
    <col min="10753" max="10753" width="51.42578125" style="2" bestFit="1" customWidth="1"/>
    <col min="10754" max="10754" width="12.28515625" style="2" bestFit="1" customWidth="1"/>
    <col min="10755" max="10755" width="11" style="2" customWidth="1"/>
    <col min="10756" max="10767" width="14.28515625" style="2" customWidth="1"/>
    <col min="10768" max="10768" width="9.85546875" style="2" customWidth="1"/>
    <col min="10769" max="10769" width="43.7109375" style="2" bestFit="1" customWidth="1"/>
    <col min="10770" max="10772" width="9.140625" style="2"/>
    <col min="10773" max="10775" width="0" style="2" hidden="1" customWidth="1"/>
    <col min="10776" max="11008" width="9.140625" style="2"/>
    <col min="11009" max="11009" width="51.42578125" style="2" bestFit="1" customWidth="1"/>
    <col min="11010" max="11010" width="12.28515625" style="2" bestFit="1" customWidth="1"/>
    <col min="11011" max="11011" width="11" style="2" customWidth="1"/>
    <col min="11012" max="11023" width="14.28515625" style="2" customWidth="1"/>
    <col min="11024" max="11024" width="9.85546875" style="2" customWidth="1"/>
    <col min="11025" max="11025" width="43.7109375" style="2" bestFit="1" customWidth="1"/>
    <col min="11026" max="11028" width="9.140625" style="2"/>
    <col min="11029" max="11031" width="0" style="2" hidden="1" customWidth="1"/>
    <col min="11032" max="11264" width="9.140625" style="2"/>
    <col min="11265" max="11265" width="51.42578125" style="2" bestFit="1" customWidth="1"/>
    <col min="11266" max="11266" width="12.28515625" style="2" bestFit="1" customWidth="1"/>
    <col min="11267" max="11267" width="11" style="2" customWidth="1"/>
    <col min="11268" max="11279" width="14.28515625" style="2" customWidth="1"/>
    <col min="11280" max="11280" width="9.85546875" style="2" customWidth="1"/>
    <col min="11281" max="11281" width="43.7109375" style="2" bestFit="1" customWidth="1"/>
    <col min="11282" max="11284" width="9.140625" style="2"/>
    <col min="11285" max="11287" width="0" style="2" hidden="1" customWidth="1"/>
    <col min="11288" max="11520" width="9.140625" style="2"/>
    <col min="11521" max="11521" width="51.42578125" style="2" bestFit="1" customWidth="1"/>
    <col min="11522" max="11522" width="12.28515625" style="2" bestFit="1" customWidth="1"/>
    <col min="11523" max="11523" width="11" style="2" customWidth="1"/>
    <col min="11524" max="11535" width="14.28515625" style="2" customWidth="1"/>
    <col min="11536" max="11536" width="9.85546875" style="2" customWidth="1"/>
    <col min="11537" max="11537" width="43.7109375" style="2" bestFit="1" customWidth="1"/>
    <col min="11538" max="11540" width="9.140625" style="2"/>
    <col min="11541" max="11543" width="0" style="2" hidden="1" customWidth="1"/>
    <col min="11544" max="11776" width="9.140625" style="2"/>
    <col min="11777" max="11777" width="51.42578125" style="2" bestFit="1" customWidth="1"/>
    <col min="11778" max="11778" width="12.28515625" style="2" bestFit="1" customWidth="1"/>
    <col min="11779" max="11779" width="11" style="2" customWidth="1"/>
    <col min="11780" max="11791" width="14.28515625" style="2" customWidth="1"/>
    <col min="11792" max="11792" width="9.85546875" style="2" customWidth="1"/>
    <col min="11793" max="11793" width="43.7109375" style="2" bestFit="1" customWidth="1"/>
    <col min="11794" max="11796" width="9.140625" style="2"/>
    <col min="11797" max="11799" width="0" style="2" hidden="1" customWidth="1"/>
    <col min="11800" max="12032" width="9.140625" style="2"/>
    <col min="12033" max="12033" width="51.42578125" style="2" bestFit="1" customWidth="1"/>
    <col min="12034" max="12034" width="12.28515625" style="2" bestFit="1" customWidth="1"/>
    <col min="12035" max="12035" width="11" style="2" customWidth="1"/>
    <col min="12036" max="12047" width="14.28515625" style="2" customWidth="1"/>
    <col min="12048" max="12048" width="9.85546875" style="2" customWidth="1"/>
    <col min="12049" max="12049" width="43.7109375" style="2" bestFit="1" customWidth="1"/>
    <col min="12050" max="12052" width="9.140625" style="2"/>
    <col min="12053" max="12055" width="0" style="2" hidden="1" customWidth="1"/>
    <col min="12056" max="12288" width="9.140625" style="2"/>
    <col min="12289" max="12289" width="51.42578125" style="2" bestFit="1" customWidth="1"/>
    <col min="12290" max="12290" width="12.28515625" style="2" bestFit="1" customWidth="1"/>
    <col min="12291" max="12291" width="11" style="2" customWidth="1"/>
    <col min="12292" max="12303" width="14.28515625" style="2" customWidth="1"/>
    <col min="12304" max="12304" width="9.85546875" style="2" customWidth="1"/>
    <col min="12305" max="12305" width="43.7109375" style="2" bestFit="1" customWidth="1"/>
    <col min="12306" max="12308" width="9.140625" style="2"/>
    <col min="12309" max="12311" width="0" style="2" hidden="1" customWidth="1"/>
    <col min="12312" max="12544" width="9.140625" style="2"/>
    <col min="12545" max="12545" width="51.42578125" style="2" bestFit="1" customWidth="1"/>
    <col min="12546" max="12546" width="12.28515625" style="2" bestFit="1" customWidth="1"/>
    <col min="12547" max="12547" width="11" style="2" customWidth="1"/>
    <col min="12548" max="12559" width="14.28515625" style="2" customWidth="1"/>
    <col min="12560" max="12560" width="9.85546875" style="2" customWidth="1"/>
    <col min="12561" max="12561" width="43.7109375" style="2" bestFit="1" customWidth="1"/>
    <col min="12562" max="12564" width="9.140625" style="2"/>
    <col min="12565" max="12567" width="0" style="2" hidden="1" customWidth="1"/>
    <col min="12568" max="12800" width="9.140625" style="2"/>
    <col min="12801" max="12801" width="51.42578125" style="2" bestFit="1" customWidth="1"/>
    <col min="12802" max="12802" width="12.28515625" style="2" bestFit="1" customWidth="1"/>
    <col min="12803" max="12803" width="11" style="2" customWidth="1"/>
    <col min="12804" max="12815" width="14.28515625" style="2" customWidth="1"/>
    <col min="12816" max="12816" width="9.85546875" style="2" customWidth="1"/>
    <col min="12817" max="12817" width="43.7109375" style="2" bestFit="1" customWidth="1"/>
    <col min="12818" max="12820" width="9.140625" style="2"/>
    <col min="12821" max="12823" width="0" style="2" hidden="1" customWidth="1"/>
    <col min="12824" max="13056" width="9.140625" style="2"/>
    <col min="13057" max="13057" width="51.42578125" style="2" bestFit="1" customWidth="1"/>
    <col min="13058" max="13058" width="12.28515625" style="2" bestFit="1" customWidth="1"/>
    <col min="13059" max="13059" width="11" style="2" customWidth="1"/>
    <col min="13060" max="13071" width="14.28515625" style="2" customWidth="1"/>
    <col min="13072" max="13072" width="9.85546875" style="2" customWidth="1"/>
    <col min="13073" max="13073" width="43.7109375" style="2" bestFit="1" customWidth="1"/>
    <col min="13074" max="13076" width="9.140625" style="2"/>
    <col min="13077" max="13079" width="0" style="2" hidden="1" customWidth="1"/>
    <col min="13080" max="13312" width="9.140625" style="2"/>
    <col min="13313" max="13313" width="51.42578125" style="2" bestFit="1" customWidth="1"/>
    <col min="13314" max="13314" width="12.28515625" style="2" bestFit="1" customWidth="1"/>
    <col min="13315" max="13315" width="11" style="2" customWidth="1"/>
    <col min="13316" max="13327" width="14.28515625" style="2" customWidth="1"/>
    <col min="13328" max="13328" width="9.85546875" style="2" customWidth="1"/>
    <col min="13329" max="13329" width="43.7109375" style="2" bestFit="1" customWidth="1"/>
    <col min="13330" max="13332" width="9.140625" style="2"/>
    <col min="13333" max="13335" width="0" style="2" hidden="1" customWidth="1"/>
    <col min="13336" max="13568" width="9.140625" style="2"/>
    <col min="13569" max="13569" width="51.42578125" style="2" bestFit="1" customWidth="1"/>
    <col min="13570" max="13570" width="12.28515625" style="2" bestFit="1" customWidth="1"/>
    <col min="13571" max="13571" width="11" style="2" customWidth="1"/>
    <col min="13572" max="13583" width="14.28515625" style="2" customWidth="1"/>
    <col min="13584" max="13584" width="9.85546875" style="2" customWidth="1"/>
    <col min="13585" max="13585" width="43.7109375" style="2" bestFit="1" customWidth="1"/>
    <col min="13586" max="13588" width="9.140625" style="2"/>
    <col min="13589" max="13591" width="0" style="2" hidden="1" customWidth="1"/>
    <col min="13592" max="13824" width="9.140625" style="2"/>
    <col min="13825" max="13825" width="51.42578125" style="2" bestFit="1" customWidth="1"/>
    <col min="13826" max="13826" width="12.28515625" style="2" bestFit="1" customWidth="1"/>
    <col min="13827" max="13827" width="11" style="2" customWidth="1"/>
    <col min="13828" max="13839" width="14.28515625" style="2" customWidth="1"/>
    <col min="13840" max="13840" width="9.85546875" style="2" customWidth="1"/>
    <col min="13841" max="13841" width="43.7109375" style="2" bestFit="1" customWidth="1"/>
    <col min="13842" max="13844" width="9.140625" style="2"/>
    <col min="13845" max="13847" width="0" style="2" hidden="1" customWidth="1"/>
    <col min="13848" max="14080" width="9.140625" style="2"/>
    <col min="14081" max="14081" width="51.42578125" style="2" bestFit="1" customWidth="1"/>
    <col min="14082" max="14082" width="12.28515625" style="2" bestFit="1" customWidth="1"/>
    <col min="14083" max="14083" width="11" style="2" customWidth="1"/>
    <col min="14084" max="14095" width="14.28515625" style="2" customWidth="1"/>
    <col min="14096" max="14096" width="9.85546875" style="2" customWidth="1"/>
    <col min="14097" max="14097" width="43.7109375" style="2" bestFit="1" customWidth="1"/>
    <col min="14098" max="14100" width="9.140625" style="2"/>
    <col min="14101" max="14103" width="0" style="2" hidden="1" customWidth="1"/>
    <col min="14104" max="14336" width="9.140625" style="2"/>
    <col min="14337" max="14337" width="51.42578125" style="2" bestFit="1" customWidth="1"/>
    <col min="14338" max="14338" width="12.28515625" style="2" bestFit="1" customWidth="1"/>
    <col min="14339" max="14339" width="11" style="2" customWidth="1"/>
    <col min="14340" max="14351" width="14.28515625" style="2" customWidth="1"/>
    <col min="14352" max="14352" width="9.85546875" style="2" customWidth="1"/>
    <col min="14353" max="14353" width="43.7109375" style="2" bestFit="1" customWidth="1"/>
    <col min="14354" max="14356" width="9.140625" style="2"/>
    <col min="14357" max="14359" width="0" style="2" hidden="1" customWidth="1"/>
    <col min="14360" max="14592" width="9.140625" style="2"/>
    <col min="14593" max="14593" width="51.42578125" style="2" bestFit="1" customWidth="1"/>
    <col min="14594" max="14594" width="12.28515625" style="2" bestFit="1" customWidth="1"/>
    <col min="14595" max="14595" width="11" style="2" customWidth="1"/>
    <col min="14596" max="14607" width="14.28515625" style="2" customWidth="1"/>
    <col min="14608" max="14608" width="9.85546875" style="2" customWidth="1"/>
    <col min="14609" max="14609" width="43.7109375" style="2" bestFit="1" customWidth="1"/>
    <col min="14610" max="14612" width="9.140625" style="2"/>
    <col min="14613" max="14615" width="0" style="2" hidden="1" customWidth="1"/>
    <col min="14616" max="14848" width="9.140625" style="2"/>
    <col min="14849" max="14849" width="51.42578125" style="2" bestFit="1" customWidth="1"/>
    <col min="14850" max="14850" width="12.28515625" style="2" bestFit="1" customWidth="1"/>
    <col min="14851" max="14851" width="11" style="2" customWidth="1"/>
    <col min="14852" max="14863" width="14.28515625" style="2" customWidth="1"/>
    <col min="14864" max="14864" width="9.85546875" style="2" customWidth="1"/>
    <col min="14865" max="14865" width="43.7109375" style="2" bestFit="1" customWidth="1"/>
    <col min="14866" max="14868" width="9.140625" style="2"/>
    <col min="14869" max="14871" width="0" style="2" hidden="1" customWidth="1"/>
    <col min="14872" max="15104" width="9.140625" style="2"/>
    <col min="15105" max="15105" width="51.42578125" style="2" bestFit="1" customWidth="1"/>
    <col min="15106" max="15106" width="12.28515625" style="2" bestFit="1" customWidth="1"/>
    <col min="15107" max="15107" width="11" style="2" customWidth="1"/>
    <col min="15108" max="15119" width="14.28515625" style="2" customWidth="1"/>
    <col min="15120" max="15120" width="9.85546875" style="2" customWidth="1"/>
    <col min="15121" max="15121" width="43.7109375" style="2" bestFit="1" customWidth="1"/>
    <col min="15122" max="15124" width="9.140625" style="2"/>
    <col min="15125" max="15127" width="0" style="2" hidden="1" customWidth="1"/>
    <col min="15128" max="15360" width="9.140625" style="2"/>
    <col min="15361" max="15361" width="51.42578125" style="2" bestFit="1" customWidth="1"/>
    <col min="15362" max="15362" width="12.28515625" style="2" bestFit="1" customWidth="1"/>
    <col min="15363" max="15363" width="11" style="2" customWidth="1"/>
    <col min="15364" max="15375" width="14.28515625" style="2" customWidth="1"/>
    <col min="15376" max="15376" width="9.85546875" style="2" customWidth="1"/>
    <col min="15377" max="15377" width="43.7109375" style="2" bestFit="1" customWidth="1"/>
    <col min="15378" max="15380" width="9.140625" style="2"/>
    <col min="15381" max="15383" width="0" style="2" hidden="1" customWidth="1"/>
    <col min="15384" max="15616" width="9.140625" style="2"/>
    <col min="15617" max="15617" width="51.42578125" style="2" bestFit="1" customWidth="1"/>
    <col min="15618" max="15618" width="12.28515625" style="2" bestFit="1" customWidth="1"/>
    <col min="15619" max="15619" width="11" style="2" customWidth="1"/>
    <col min="15620" max="15631" width="14.28515625" style="2" customWidth="1"/>
    <col min="15632" max="15632" width="9.85546875" style="2" customWidth="1"/>
    <col min="15633" max="15633" width="43.7109375" style="2" bestFit="1" customWidth="1"/>
    <col min="15634" max="15636" width="9.140625" style="2"/>
    <col min="15637" max="15639" width="0" style="2" hidden="1" customWidth="1"/>
    <col min="15640" max="15872" width="9.140625" style="2"/>
    <col min="15873" max="15873" width="51.42578125" style="2" bestFit="1" customWidth="1"/>
    <col min="15874" max="15874" width="12.28515625" style="2" bestFit="1" customWidth="1"/>
    <col min="15875" max="15875" width="11" style="2" customWidth="1"/>
    <col min="15876" max="15887" width="14.28515625" style="2" customWidth="1"/>
    <col min="15888" max="15888" width="9.85546875" style="2" customWidth="1"/>
    <col min="15889" max="15889" width="43.7109375" style="2" bestFit="1" customWidth="1"/>
    <col min="15890" max="15892" width="9.140625" style="2"/>
    <col min="15893" max="15895" width="0" style="2" hidden="1" customWidth="1"/>
    <col min="15896" max="16128" width="9.140625" style="2"/>
    <col min="16129" max="16129" width="51.42578125" style="2" bestFit="1" customWidth="1"/>
    <col min="16130" max="16130" width="12.28515625" style="2" bestFit="1" customWidth="1"/>
    <col min="16131" max="16131" width="11" style="2" customWidth="1"/>
    <col min="16132" max="16143" width="14.28515625" style="2" customWidth="1"/>
    <col min="16144" max="16144" width="9.85546875" style="2" customWidth="1"/>
    <col min="16145" max="16145" width="43.7109375" style="2" bestFit="1" customWidth="1"/>
    <col min="16146" max="16148" width="9.140625" style="2"/>
    <col min="16149" max="16151" width="0" style="2" hidden="1" customWidth="1"/>
    <col min="16152" max="16384" width="9.140625" style="2"/>
  </cols>
  <sheetData>
    <row r="1" spans="1:17" s="149" customFormat="1" ht="18" customHeight="1" x14ac:dyDescent="0.2">
      <c r="A1" s="268" t="s">
        <v>199</v>
      </c>
      <c r="C1" s="150"/>
      <c r="K1" s="151"/>
      <c r="O1" s="269" t="s">
        <v>201</v>
      </c>
    </row>
    <row r="2" spans="1:17" s="149" customFormat="1" ht="18" customHeight="1" x14ac:dyDescent="0.2">
      <c r="A2" s="148" t="s">
        <v>204</v>
      </c>
      <c r="C2" s="150"/>
      <c r="K2" s="151"/>
      <c r="O2" s="209" t="str">
        <f>'Прил.-2'!X2</f>
        <v>к  договору  № ___ от  " __ " __________  20__г.</v>
      </c>
    </row>
    <row r="3" spans="1:17" s="149" customFormat="1" ht="18" customHeight="1" x14ac:dyDescent="0.2">
      <c r="C3" s="150"/>
      <c r="K3" s="151"/>
      <c r="O3" s="22"/>
      <c r="Q3" s="151"/>
    </row>
    <row r="4" spans="1:17" ht="18" customHeight="1" x14ac:dyDescent="0.2">
      <c r="K4" s="153"/>
      <c r="Q4" s="153"/>
    </row>
    <row r="5" spans="1:17" ht="18" customHeight="1" x14ac:dyDescent="0.2">
      <c r="K5" s="153"/>
      <c r="Q5" s="153"/>
    </row>
    <row r="6" spans="1:17" ht="18" customHeight="1" x14ac:dyDescent="0.2">
      <c r="A6" s="365" t="s">
        <v>200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131"/>
      <c r="Q6" s="131"/>
    </row>
    <row r="7" spans="1:17" ht="18" customHeight="1" x14ac:dyDescent="0.2">
      <c r="A7" s="366"/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154"/>
      <c r="Q7" s="154"/>
    </row>
    <row r="8" spans="1:17" ht="13.5" thickBot="1" x14ac:dyDescent="0.25">
      <c r="A8" s="145"/>
      <c r="B8" s="153"/>
      <c r="C8" s="155"/>
      <c r="E8" s="156"/>
    </row>
    <row r="9" spans="1:17" s="161" customFormat="1" ht="24" customHeight="1" x14ac:dyDescent="0.2">
      <c r="A9" s="367" t="s">
        <v>108</v>
      </c>
      <c r="B9" s="369" t="s">
        <v>109</v>
      </c>
      <c r="C9" s="157" t="s">
        <v>110</v>
      </c>
      <c r="D9" s="158" t="s">
        <v>81</v>
      </c>
      <c r="E9" s="157" t="s">
        <v>82</v>
      </c>
      <c r="F9" s="157" t="s">
        <v>83</v>
      </c>
      <c r="G9" s="157" t="s">
        <v>84</v>
      </c>
      <c r="H9" s="157" t="s">
        <v>85</v>
      </c>
      <c r="I9" s="157" t="s">
        <v>86</v>
      </c>
      <c r="J9" s="157" t="s">
        <v>87</v>
      </c>
      <c r="K9" s="159" t="s">
        <v>88</v>
      </c>
      <c r="L9" s="157" t="s">
        <v>89</v>
      </c>
      <c r="M9" s="157" t="s">
        <v>90</v>
      </c>
      <c r="N9" s="159" t="s">
        <v>91</v>
      </c>
      <c r="O9" s="160" t="s">
        <v>92</v>
      </c>
    </row>
    <row r="10" spans="1:17" s="146" customFormat="1" ht="13.5" thickBot="1" x14ac:dyDescent="0.25">
      <c r="A10" s="368"/>
      <c r="B10" s="370"/>
      <c r="C10" s="162"/>
      <c r="D10" s="163">
        <v>31</v>
      </c>
      <c r="E10" s="164">
        <v>28</v>
      </c>
      <c r="F10" s="164">
        <v>31</v>
      </c>
      <c r="G10" s="164">
        <v>30</v>
      </c>
      <c r="H10" s="164">
        <v>31</v>
      </c>
      <c r="I10" s="164">
        <v>30</v>
      </c>
      <c r="J10" s="164">
        <v>31</v>
      </c>
      <c r="K10" s="165">
        <v>31</v>
      </c>
      <c r="L10" s="164">
        <v>30</v>
      </c>
      <c r="M10" s="164">
        <v>31</v>
      </c>
      <c r="N10" s="165">
        <v>30</v>
      </c>
      <c r="O10" s="166">
        <v>31</v>
      </c>
    </row>
    <row r="11" spans="1:17" s="146" customFormat="1" ht="13.5" thickBot="1" x14ac:dyDescent="0.25">
      <c r="A11" s="371" t="s">
        <v>111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72"/>
      <c r="O11" s="373"/>
    </row>
    <row r="12" spans="1:17" s="146" customFormat="1" x14ac:dyDescent="0.2">
      <c r="A12" s="167" t="s">
        <v>21</v>
      </c>
      <c r="B12" s="168" t="s">
        <v>22</v>
      </c>
      <c r="C12" s="169">
        <f>AVERAGE(D12:O12)</f>
        <v>0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1">
        <v>0</v>
      </c>
    </row>
    <row r="13" spans="1:17" s="146" customFormat="1" ht="13.5" thickBot="1" x14ac:dyDescent="0.25">
      <c r="A13" s="172" t="s">
        <v>16</v>
      </c>
      <c r="B13" s="173" t="s">
        <v>112</v>
      </c>
      <c r="C13" s="174">
        <f>SUM(D13:O13)</f>
        <v>0</v>
      </c>
      <c r="D13" s="175">
        <v>0</v>
      </c>
      <c r="E13" s="176">
        <v>0</v>
      </c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176">
        <v>0</v>
      </c>
      <c r="M13" s="176">
        <v>0</v>
      </c>
      <c r="N13" s="176">
        <v>0</v>
      </c>
      <c r="O13" s="177">
        <v>0</v>
      </c>
    </row>
    <row r="14" spans="1:17" s="146" customFormat="1" x14ac:dyDescent="0.2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</row>
    <row r="15" spans="1:17" s="146" customFormat="1" x14ac:dyDescent="0.2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</row>
    <row r="16" spans="1:17" s="146" customFormat="1" x14ac:dyDescent="0.2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</row>
    <row r="17" spans="1:15" s="146" customFormat="1" x14ac:dyDescent="0.2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</row>
    <row r="18" spans="1:15" s="20" customFormat="1" ht="14.25" x14ac:dyDescent="0.2">
      <c r="A18" s="270" t="s">
        <v>113</v>
      </c>
      <c r="B18" s="13"/>
      <c r="C18" s="13"/>
      <c r="D18" s="146"/>
      <c r="F18" s="146"/>
      <c r="G18" s="146"/>
      <c r="H18" s="268" t="s">
        <v>114</v>
      </c>
      <c r="I18" s="180"/>
      <c r="J18" s="180"/>
      <c r="K18" s="180"/>
      <c r="L18" s="180"/>
      <c r="M18" s="180"/>
      <c r="N18" s="180"/>
      <c r="O18" s="180"/>
    </row>
    <row r="19" spans="1:15" s="146" customFormat="1" x14ac:dyDescent="0.2">
      <c r="A19" s="179"/>
      <c r="H19" s="179"/>
      <c r="I19" s="178"/>
      <c r="J19" s="178"/>
      <c r="K19" s="178"/>
      <c r="L19" s="178"/>
      <c r="M19" s="178"/>
      <c r="N19" s="178"/>
      <c r="O19" s="178"/>
    </row>
    <row r="20" spans="1:15" s="20" customFormat="1" x14ac:dyDescent="0.2">
      <c r="A20" s="181"/>
      <c r="B20" s="13"/>
      <c r="C20" s="13"/>
      <c r="D20" s="146"/>
      <c r="F20" s="146"/>
      <c r="G20" s="146"/>
      <c r="H20" s="181"/>
      <c r="I20" s="180"/>
      <c r="J20" s="180"/>
      <c r="K20" s="180"/>
      <c r="L20" s="180"/>
      <c r="M20" s="180"/>
      <c r="N20" s="180"/>
      <c r="O20" s="180"/>
    </row>
    <row r="21" spans="1:15" x14ac:dyDescent="0.2">
      <c r="A21" s="22" t="s">
        <v>202</v>
      </c>
      <c r="B21" s="146"/>
      <c r="C21" s="146"/>
      <c r="D21" s="146"/>
      <c r="F21" s="146"/>
      <c r="G21" s="146"/>
      <c r="H21" s="181" t="s">
        <v>203</v>
      </c>
      <c r="I21" s="178"/>
      <c r="J21" s="178"/>
      <c r="K21" s="178"/>
      <c r="L21" s="178"/>
      <c r="M21" s="178"/>
      <c r="N21" s="178"/>
      <c r="O21" s="178"/>
    </row>
  </sheetData>
  <mergeCells count="5">
    <mergeCell ref="A6:O6"/>
    <mergeCell ref="A7:O7"/>
    <mergeCell ref="A9:A10"/>
    <mergeCell ref="B9:B10"/>
    <mergeCell ref="A11:O11"/>
  </mergeCells>
  <pageMargins left="0.31496062992125984" right="0.11811023622047245" top="0.74803149606299213" bottom="0.55118110236220474" header="0.31496062992125984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Прил.-1</vt:lpstr>
      <vt:lpstr>Прил.-2</vt:lpstr>
      <vt:lpstr>Прил.-3</vt:lpstr>
      <vt:lpstr>Прил.-3.1</vt:lpstr>
      <vt:lpstr>Прил.-3.2</vt:lpstr>
      <vt:lpstr>Прил.-4</vt:lpstr>
      <vt:lpstr>Прил.-5</vt:lpstr>
      <vt:lpstr>'Прил.-1'!Заголовки_для_печати</vt:lpstr>
      <vt:lpstr>'Прил.-1'!Область_печати</vt:lpstr>
      <vt:lpstr>'Прил.-3'!Область_печати</vt:lpstr>
      <vt:lpstr>'Прил.-3.1'!Область_печати</vt:lpstr>
      <vt:lpstr>'Прил.-3.2'!Область_печати</vt:lpstr>
      <vt:lpstr>'Прил.-4'!Область_печати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LyapunovaJS</dc:creator>
  <cp:lastModifiedBy>Лагутина Екатерина Владимировна</cp:lastModifiedBy>
  <cp:lastPrinted>2021-04-30T08:03:18Z</cp:lastPrinted>
  <dcterms:created xsi:type="dcterms:W3CDTF">2004-01-27T08:22:37Z</dcterms:created>
  <dcterms:modified xsi:type="dcterms:W3CDTF">2021-04-30T08:04:04Z</dcterms:modified>
</cp:coreProperties>
</file>